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Infrastructuur &amp; Milieu\"/>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8" i="1" l="1"/>
  <c r="C6" i="1"/>
  <c r="C7" i="1"/>
  <c r="C9" i="1"/>
  <c r="C10" i="1"/>
  <c r="C11" i="1"/>
  <c r="C12" i="1"/>
  <c r="C13" i="1"/>
  <c r="C14" i="1"/>
  <c r="C15" i="1"/>
  <c r="C16" i="1"/>
  <c r="C17" i="1"/>
  <c r="C18" i="1"/>
  <c r="C19" i="1"/>
  <c r="C20" i="1"/>
  <c r="C21" i="1"/>
</calcChain>
</file>

<file path=xl/sharedStrings.xml><?xml version="1.0" encoding="utf-8"?>
<sst xmlns="http://schemas.openxmlformats.org/spreadsheetml/2006/main" count="277" uniqueCount="57">
  <si>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</si>
  <si>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</si>
  <si>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</si>
  <si>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</si>
  <si>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</si>
  <si>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</si>
  <si>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</si>
  <si>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</si>
  <si>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</si>
  <si>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</si>
  <si>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</si>
  <si>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</si>
  <si>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</si>
  <si>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</si>
  <si>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</si>
  <si>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</si>
  <si>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</si>
  <si>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Inspectie Leefomgeving en Transport</t>
  </si>
  <si>
    <t>marjolein.bos@ilent.nl</t>
  </si>
  <si>
    <t/>
  </si>
  <si>
    <t>Verantwoordingsinformatie woningcorporaties (hoofdstuk 1 dVi).</t>
  </si>
  <si>
    <t>CC-0</t>
  </si>
  <si>
    <t>nl-NL</t>
  </si>
  <si>
    <t>groen</t>
  </si>
  <si>
    <t>beschikbaar</t>
  </si>
  <si>
    <t>Nee</t>
  </si>
  <si>
    <t>2017-01-18</t>
  </si>
  <si>
    <t>info@corpodata.nl</t>
  </si>
  <si>
    <t>Verantwoordingsinformatie woningcorporaties (hoofdstuk 5 dVi).</t>
  </si>
  <si>
    <t>Publiek Domein</t>
  </si>
  <si>
    <t>Verantwoordingsinformatie woningcorporaties (hoofdstuk 4 dVi).</t>
  </si>
  <si>
    <t>Verantwoordingsinformatie woningcorporaties (hoofdstuk 3 dVi).</t>
  </si>
  <si>
    <t xml:space="preserve">Verantwoordingsinformatie woningcorporaties (hoofdstuk 2 dVi). </t>
  </si>
  <si>
    <t>jeroen.doorn@ilent.nl</t>
  </si>
  <si>
    <t xml:space="preserve">Alle luchtvaartuigen staan geregistreerd in een Luchtvaartuigregister. In Nederland wordt dit door de ILT bijgehouden. Het geeft een actueel overzicht van alle in Nederland geregistreerde luchtvaartuigen. In het luchtvaartuigregister zijn registratie, serienummer, naam houder en type luchtvaartuig opgenomen._x000D_
Al deze informatie vindt u terug in het csv-bestand. </t>
  </si>
  <si>
    <t>Het Bareboat Register geeft een overzicht van zeeschepen met een buitenlandse eigenaar die bedrijfsmatig onder Nederlandse vlag varen. Het register wordt bijgehouden door de ILT.</t>
  </si>
  <si>
    <t>redactie@ilent.nl</t>
  </si>
  <si>
    <t>Het Bareboat Register geeft een overzicht van zeeschepen met een buitenlandse eigenaar die bedrijfsmatig onder Nederlandse vlag varen. Het register wordt bijgehouden door de ILT en wordt regelmatig bijgewerkt.</t>
  </si>
  <si>
    <t>Prognose informatie (dPi2015 hfd 3)</t>
  </si>
  <si>
    <t>Prognose informatie woningcorporaties (hoofdstuk 2 dPi)</t>
  </si>
  <si>
    <t>Prognose informatie (dPi2015 hfd 1)</t>
  </si>
  <si>
    <t>Ministerie van Infrastructuur en Milieu</t>
  </si>
  <si>
    <t>Aantal databronnen</t>
  </si>
  <si>
    <t>Inventarisatie sheet DATA.OVERHEID.NL</t>
  </si>
  <si>
    <t xml:space="preserve">Inventariserende organisatie: </t>
  </si>
  <si>
    <t xml:space="preserve">Contactpersoon organisatie: </t>
  </si>
  <si>
    <t xml:space="preserve">Datum: </t>
  </si>
  <si>
    <t>In onderzoek</t>
  </si>
  <si>
    <t>Gesloten</t>
  </si>
  <si>
    <t>Toezicht op Wabo, gesloten vanwege marktverstorende werking</t>
  </si>
  <si>
    <t>Register spoorvoertuigen</t>
  </si>
  <si>
    <t>Toezicht op Vuurwerk</t>
  </si>
  <si>
    <t>Scheepvaart diversen</t>
  </si>
  <si>
    <t>Rail &amp; Wegvervoer diversen</t>
  </si>
  <si>
    <t>Luchtvaart diversen</t>
  </si>
  <si>
    <t>Afval (EVOA) diversen</t>
  </si>
  <si>
    <t xml:space="preserve">Port folio informatie - Autoriteit Woningcorporaties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</si>
</sst>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0"/>
      <color indexed="8"/>
      <name val="Sans"/>
    </font>
    <font>
      <sz val="12"/>
      <color indexed="8"/>
      <name val="Calibri"/>
    </font>
    <font>
      <b/>
      <sz val="14"/>
      <color indexed="9"/>
      <name val="Calibri"/>
    </font>
    <font>
      <b/>
      <sz val="18"/>
      <color theme="1"/>
      <name val="Calibri"/>
      <family val="2"/>
      <scheme val="minor"/>
    </font>
    <font>
      <u/>
      <sz val="6"/>
      <color theme="10"/>
      <name val="Sans"/>
    </font>
  </fonts>
  <fills count="8">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21"/>
        <bgColor indexed="21"/>
      </patternFill>
    </fill>
    <fill>
      <patternFill patternType="solid">
        <fgColor indexed="63"/>
        <bgColor indexed="62"/>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2">
    <xf numFmtId="0" fontId="0" fillId="0" borderId="0"/>
    <xf numFmtId="0" fontId="4" fillId="0" borderId="0" applyNumberFormat="0" applyFill="0" applyBorder="0" applyAlignment="0" applyProtection="0">
      <alignment vertical="top"/>
      <protection locked="0"/>
    </xf>
  </cellStyleXfs>
  <cellXfs count="13">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4" fillId="3" borderId="1" xfId="1" applyNumberFormat="1" applyFill="1" applyBorder="1" applyAlignment="1" applyProtection="1">
      <alignment horizontal="left" vertical="top" wrapText="1"/>
    </xf>
  </cellXfs>
  <cellStyles count="2">
    <cellStyle name="Hyperlink" xfId="1" builtinId="8"/>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info@corpodata.n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tabSelected="1" zoomScale="60" zoomScaleNormal="60" zoomScaleSheetLayoutView="1" workbookViewId="0">
      <selection activeCell="C8" sqref="C8"/>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43</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44</v>
      </c>
      <c r="B3" s="11"/>
      <c r="C3" s="9"/>
      <c r="D3" s="11" t="s">
        <v>45</v>
      </c>
      <c r="E3" s="9"/>
      <c r="F3" s="10" t="s">
        <v>46</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4" t="s">
        <v>0</v>
      </c>
      <c r="B5" s="4" t="s">
        <v>1</v>
      </c>
      <c r="C5" s="4" t="s">
        <v>2</v>
      </c>
      <c r="D5" s="4" t="s">
        <v>3</v>
      </c>
      <c r="E5" s="4" t="s">
        <v>4</v>
      </c>
      <c r="F5" s="4" t="s">
        <v>5</v>
      </c>
      <c r="G5" s="4" t="s">
        <v>6</v>
      </c>
      <c r="H5" s="4" t="s">
        <v>7</v>
      </c>
      <c r="I5" s="4" t="s">
        <v>8</v>
      </c>
      <c r="J5" s="4" t="s">
        <v>9</v>
      </c>
      <c r="K5" s="4" t="s">
        <v>10</v>
      </c>
      <c r="L5" s="4" t="s">
        <v>11</v>
      </c>
      <c r="M5" s="4" t="s">
        <v>12</v>
      </c>
      <c r="N5" s="4" t="s">
        <v>13</v>
      </c>
      <c r="O5" s="4" t="s">
        <v>42</v>
      </c>
      <c r="P5" s="4" t="s">
        <v>14</v>
      </c>
      <c r="Q5" s="4" t="s">
        <v>15</v>
      </c>
    </row>
    <row r="6" spans="1:17" ht="31">
      <c r="A6" s="7">
        <v>1</v>
      </c>
      <c r="B6" s="6" t="s">
        <v>16</v>
      </c>
      <c r="C6" s="7" t="str">
        <f>HYPERLINK("http://data.overheid.nl/data/dataset/verantwoordingsinformatie-woningcorporaties--dvi2015-hfd1-","Verantwoordingsinformatie woningcorporaties (dVi2015-hfd1)")</f>
        <v>Verantwoordingsinformatie woningcorporaties (dVi2015-hfd1)</v>
      </c>
      <c r="D6" s="6" t="s">
        <v>17</v>
      </c>
      <c r="E6" s="7" t="s">
        <v>18</v>
      </c>
      <c r="F6" s="2" t="s">
        <v>41</v>
      </c>
      <c r="G6" s="7" t="s">
        <v>20</v>
      </c>
      <c r="H6" s="6" t="s">
        <v>21</v>
      </c>
      <c r="I6" s="7" t="s">
        <v>22</v>
      </c>
      <c r="J6" s="5" t="s">
        <v>23</v>
      </c>
      <c r="K6" s="3" t="s">
        <v>19</v>
      </c>
      <c r="L6" s="6" t="s">
        <v>24</v>
      </c>
      <c r="M6" s="7" t="s">
        <v>25</v>
      </c>
      <c r="N6" s="2" t="s">
        <v>26</v>
      </c>
      <c r="O6" s="7">
        <v>1</v>
      </c>
      <c r="P6" s="2" t="s">
        <v>19</v>
      </c>
      <c r="Q6" s="7"/>
    </row>
    <row r="7" spans="1:17" ht="31">
      <c r="A7" s="7">
        <v>2</v>
      </c>
      <c r="B7" s="6" t="s">
        <v>16</v>
      </c>
      <c r="C7" s="7" t="str">
        <f>HYPERLINK("http://data.overheid.nl/data/dataset/dvi-hoofdstuk-5","Verantwoordingsinformatie woningcorporaties (dVi2014-hfd5)")</f>
        <v>Verantwoordingsinformatie woningcorporaties (dVi2014-hfd5)</v>
      </c>
      <c r="D7" s="6" t="s">
        <v>17</v>
      </c>
      <c r="E7" s="7" t="s">
        <v>27</v>
      </c>
      <c r="F7" s="2" t="s">
        <v>41</v>
      </c>
      <c r="G7" s="7" t="s">
        <v>28</v>
      </c>
      <c r="H7" s="6" t="s">
        <v>29</v>
      </c>
      <c r="I7" s="7" t="s">
        <v>22</v>
      </c>
      <c r="J7" s="5" t="s">
        <v>23</v>
      </c>
      <c r="K7" s="3" t="s">
        <v>19</v>
      </c>
      <c r="L7" s="6" t="s">
        <v>24</v>
      </c>
      <c r="M7" s="7" t="s">
        <v>25</v>
      </c>
      <c r="N7" s="2" t="s">
        <v>26</v>
      </c>
      <c r="O7" s="7">
        <v>1</v>
      </c>
      <c r="P7" s="2" t="s">
        <v>19</v>
      </c>
      <c r="Q7" s="7"/>
    </row>
    <row r="8" spans="1:17" ht="31">
      <c r="A8" s="7">
        <v>3</v>
      </c>
      <c r="B8" s="6" t="s">
        <v>16</v>
      </c>
      <c r="C8" s="12" t="str">
        <f>HYPERLINK("http://data.overheid.nl/data/dataset/dvi-hoofdstuk-4","Verantwoordingsinformatie woningcorporaties (dVi2014 -hfd4)")</f>
        <v>Verantwoordingsinformatie woningcorporaties (dVi2014 -hfd4)</v>
      </c>
      <c r="D8" s="6" t="s">
        <v>17</v>
      </c>
      <c r="E8" s="12" t="s">
        <v>27</v>
      </c>
      <c r="F8" s="2" t="s">
        <v>41</v>
      </c>
      <c r="G8" s="7" t="s">
        <v>30</v>
      </c>
      <c r="H8" s="6" t="s">
        <v>29</v>
      </c>
      <c r="I8" s="7" t="s">
        <v>22</v>
      </c>
      <c r="J8" s="5" t="s">
        <v>23</v>
      </c>
      <c r="K8" s="3" t="s">
        <v>19</v>
      </c>
      <c r="L8" s="6" t="s">
        <v>24</v>
      </c>
      <c r="M8" s="7" t="s">
        <v>25</v>
      </c>
      <c r="N8" s="2" t="s">
        <v>26</v>
      </c>
      <c r="O8" s="7">
        <v>1</v>
      </c>
      <c r="P8" s="2" t="s">
        <v>19</v>
      </c>
      <c r="Q8" s="7"/>
    </row>
    <row r="9" spans="1:17" ht="31">
      <c r="A9" s="7">
        <v>4</v>
      </c>
      <c r="B9" s="6" t="s">
        <v>16</v>
      </c>
      <c r="C9" s="7" t="str">
        <f>HYPERLINK("http://data.overheid.nl/data/dataset/dvi2014-hfd3","Verantwoordingsinformatie woningcorporaties (dVi2014-hfd3)")</f>
        <v>Verantwoordingsinformatie woningcorporaties (dVi2014-hfd3)</v>
      </c>
      <c r="D9" s="6" t="s">
        <v>17</v>
      </c>
      <c r="E9" s="7" t="s">
        <v>27</v>
      </c>
      <c r="F9" s="2" t="s">
        <v>41</v>
      </c>
      <c r="G9" s="7" t="s">
        <v>31</v>
      </c>
      <c r="H9" s="6" t="s">
        <v>29</v>
      </c>
      <c r="I9" s="7" t="s">
        <v>22</v>
      </c>
      <c r="J9" s="5" t="s">
        <v>23</v>
      </c>
      <c r="K9" s="3" t="s">
        <v>19</v>
      </c>
      <c r="L9" s="6" t="s">
        <v>24</v>
      </c>
      <c r="M9" s="7" t="s">
        <v>25</v>
      </c>
      <c r="N9" s="2" t="s">
        <v>26</v>
      </c>
      <c r="O9" s="7">
        <v>1</v>
      </c>
      <c r="P9" s="2" t="s">
        <v>19</v>
      </c>
      <c r="Q9" s="7"/>
    </row>
    <row r="10" spans="1:17" ht="31">
      <c r="A10" s="7">
        <v>5</v>
      </c>
      <c r="B10" s="6" t="s">
        <v>16</v>
      </c>
      <c r="C10" s="7" t="str">
        <f>HYPERLINK("http://data.overheid.nl/data/dataset/dvi2014-hfd2","Verantwoordingsinformatie woningcorporaties (dVi2014-hfd2)")</f>
        <v>Verantwoordingsinformatie woningcorporaties (dVi2014-hfd2)</v>
      </c>
      <c r="D10" s="6" t="s">
        <v>17</v>
      </c>
      <c r="E10" s="7" t="s">
        <v>27</v>
      </c>
      <c r="F10" s="2" t="s">
        <v>41</v>
      </c>
      <c r="G10" s="7" t="s">
        <v>32</v>
      </c>
      <c r="H10" s="6" t="s">
        <v>29</v>
      </c>
      <c r="I10" s="7" t="s">
        <v>22</v>
      </c>
      <c r="J10" s="5" t="s">
        <v>23</v>
      </c>
      <c r="K10" s="3" t="s">
        <v>19</v>
      </c>
      <c r="L10" s="6" t="s">
        <v>24</v>
      </c>
      <c r="M10" s="7" t="s">
        <v>25</v>
      </c>
      <c r="N10" s="2" t="s">
        <v>26</v>
      </c>
      <c r="O10" s="7">
        <v>1</v>
      </c>
      <c r="P10" s="2" t="s">
        <v>19</v>
      </c>
      <c r="Q10" s="7"/>
    </row>
    <row r="11" spans="1:17" ht="77.5">
      <c r="A11" s="7">
        <v>6</v>
      </c>
      <c r="B11" s="6" t="s">
        <v>16</v>
      </c>
      <c r="C11" s="7" t="str">
        <f>HYPERLINK("http://data.overheid.nl/data/dataset/luchtvaartuigregister","Luchtvaartuigregister")</f>
        <v>Luchtvaartuigregister</v>
      </c>
      <c r="D11" s="6" t="s">
        <v>17</v>
      </c>
      <c r="E11" s="7" t="s">
        <v>33</v>
      </c>
      <c r="F11" s="2" t="s">
        <v>41</v>
      </c>
      <c r="G11" s="7" t="s">
        <v>34</v>
      </c>
      <c r="H11" s="6" t="s">
        <v>21</v>
      </c>
      <c r="I11" s="7" t="s">
        <v>22</v>
      </c>
      <c r="J11" s="5" t="s">
        <v>23</v>
      </c>
      <c r="K11" s="3" t="s">
        <v>19</v>
      </c>
      <c r="L11" s="6" t="s">
        <v>24</v>
      </c>
      <c r="M11" s="7" t="s">
        <v>25</v>
      </c>
      <c r="N11" s="2" t="s">
        <v>26</v>
      </c>
      <c r="O11" s="7">
        <v>1</v>
      </c>
      <c r="P11" s="2" t="s">
        <v>19</v>
      </c>
      <c r="Q11" s="7"/>
    </row>
    <row r="12" spans="1:17" ht="31">
      <c r="A12" s="7">
        <v>7</v>
      </c>
      <c r="B12" s="6" t="s">
        <v>16</v>
      </c>
      <c r="C12" s="7" t="str">
        <f>HYPERLINK("http://data.overheid.nl/data/dataset/bareboatregister","Bareboat register")</f>
        <v>Bareboat register</v>
      </c>
      <c r="D12" s="6" t="s">
        <v>17</v>
      </c>
      <c r="E12" s="7" t="s">
        <v>33</v>
      </c>
      <c r="F12" s="2" t="s">
        <v>41</v>
      </c>
      <c r="G12" s="7" t="s">
        <v>35</v>
      </c>
      <c r="H12" s="6" t="s">
        <v>21</v>
      </c>
      <c r="I12" s="7" t="s">
        <v>22</v>
      </c>
      <c r="J12" s="5" t="s">
        <v>23</v>
      </c>
      <c r="K12" s="3" t="s">
        <v>19</v>
      </c>
      <c r="L12" s="6" t="s">
        <v>24</v>
      </c>
      <c r="M12" s="7" t="s">
        <v>25</v>
      </c>
      <c r="N12" s="2" t="s">
        <v>26</v>
      </c>
      <c r="O12" s="7">
        <v>1</v>
      </c>
      <c r="P12" s="2" t="s">
        <v>19</v>
      </c>
      <c r="Q12" s="7"/>
    </row>
    <row r="13" spans="1:17" ht="46.5">
      <c r="A13" s="7">
        <v>8</v>
      </c>
      <c r="B13" s="6" t="s">
        <v>16</v>
      </c>
      <c r="C13" s="7" t="str">
        <f>HYPERLINK("http://data.overheid.nl/data/dataset/bareboat-register","Bareboat register")</f>
        <v>Bareboat register</v>
      </c>
      <c r="D13" s="6" t="s">
        <v>17</v>
      </c>
      <c r="E13" s="7" t="s">
        <v>36</v>
      </c>
      <c r="F13" s="2" t="s">
        <v>41</v>
      </c>
      <c r="G13" s="7" t="s">
        <v>37</v>
      </c>
      <c r="H13" s="6" t="s">
        <v>21</v>
      </c>
      <c r="I13" s="7" t="s">
        <v>22</v>
      </c>
      <c r="J13" s="5" t="s">
        <v>23</v>
      </c>
      <c r="K13" s="3" t="s">
        <v>19</v>
      </c>
      <c r="L13" s="6" t="s">
        <v>24</v>
      </c>
      <c r="M13" s="7" t="s">
        <v>25</v>
      </c>
      <c r="N13" s="2" t="s">
        <v>26</v>
      </c>
      <c r="O13" s="7">
        <v>1</v>
      </c>
      <c r="P13" s="2" t="s">
        <v>19</v>
      </c>
      <c r="Q13" s="7"/>
    </row>
    <row r="14" spans="1:17" ht="31">
      <c r="A14" s="7">
        <v>9</v>
      </c>
      <c r="B14" s="6" t="s">
        <v>16</v>
      </c>
      <c r="C14" s="7" t="str">
        <f>HYPERLINK("http://data.overheid.nl/data/dataset/verantwoordingsinformatie-woningcorporaties--dvi2014-hfd1-","Verantwoordingsinformatie woningcorporaties (dVi2014-hfd1)")</f>
        <v>Verantwoordingsinformatie woningcorporaties (dVi2014-hfd1)</v>
      </c>
      <c r="D14" s="6" t="s">
        <v>17</v>
      </c>
      <c r="E14" s="7" t="s">
        <v>27</v>
      </c>
      <c r="F14" s="2" t="s">
        <v>41</v>
      </c>
      <c r="G14" s="7" t="s">
        <v>20</v>
      </c>
      <c r="H14" s="6" t="s">
        <v>21</v>
      </c>
      <c r="I14" s="7" t="s">
        <v>22</v>
      </c>
      <c r="J14" s="5" t="s">
        <v>23</v>
      </c>
      <c r="K14" s="3" t="s">
        <v>19</v>
      </c>
      <c r="L14" s="6" t="s">
        <v>24</v>
      </c>
      <c r="M14" s="7" t="s">
        <v>25</v>
      </c>
      <c r="N14" s="2" t="s">
        <v>26</v>
      </c>
      <c r="O14" s="7">
        <v>1</v>
      </c>
      <c r="P14" s="2" t="s">
        <v>19</v>
      </c>
      <c r="Q14" s="7"/>
    </row>
    <row r="15" spans="1:17" ht="31">
      <c r="A15" s="7">
        <v>10</v>
      </c>
      <c r="B15" s="6" t="s">
        <v>16</v>
      </c>
      <c r="C15" s="7" t="str">
        <f>HYPERLINK("http://data.overheid.nl/data/dataset/prognose-informatie-woningcorporaties--dpi2015-hfd3-","Prognose informatie woningcorporaties (dPi2015-hfd3)")</f>
        <v>Prognose informatie woningcorporaties (dPi2015-hfd3)</v>
      </c>
      <c r="D15" s="6" t="s">
        <v>17</v>
      </c>
      <c r="E15" s="7" t="s">
        <v>27</v>
      </c>
      <c r="F15" s="2" t="s">
        <v>41</v>
      </c>
      <c r="G15" s="7" t="s">
        <v>38</v>
      </c>
      <c r="H15" s="6" t="s">
        <v>29</v>
      </c>
      <c r="I15" s="7" t="s">
        <v>22</v>
      </c>
      <c r="J15" s="5" t="s">
        <v>23</v>
      </c>
      <c r="K15" s="3" t="s">
        <v>19</v>
      </c>
      <c r="L15" s="6" t="s">
        <v>24</v>
      </c>
      <c r="M15" s="7" t="s">
        <v>25</v>
      </c>
      <c r="N15" s="2" t="s">
        <v>26</v>
      </c>
      <c r="O15" s="7">
        <v>1</v>
      </c>
      <c r="P15" s="2" t="s">
        <v>19</v>
      </c>
      <c r="Q15" s="7"/>
    </row>
    <row r="16" spans="1:17" ht="31">
      <c r="A16" s="7">
        <v>11</v>
      </c>
      <c r="B16" s="6" t="s">
        <v>16</v>
      </c>
      <c r="C16" s="7" t="str">
        <f>HYPERLINK("http://data.overheid.nl/data/dataset/prognose-informatie-woningcorporaties--dpi2015-hfd2-","Prognose informatie woningcorporaties (dPi2015-hfd2)")</f>
        <v>Prognose informatie woningcorporaties (dPi2015-hfd2)</v>
      </c>
      <c r="D16" s="6" t="s">
        <v>17</v>
      </c>
      <c r="E16" s="7" t="s">
        <v>27</v>
      </c>
      <c r="F16" s="2" t="s">
        <v>41</v>
      </c>
      <c r="G16" s="7" t="s">
        <v>39</v>
      </c>
      <c r="H16" s="6" t="s">
        <v>21</v>
      </c>
      <c r="I16" s="7" t="s">
        <v>22</v>
      </c>
      <c r="J16" s="5" t="s">
        <v>23</v>
      </c>
      <c r="K16" s="3" t="s">
        <v>19</v>
      </c>
      <c r="L16" s="6" t="s">
        <v>24</v>
      </c>
      <c r="M16" s="7" t="s">
        <v>25</v>
      </c>
      <c r="N16" s="2" t="s">
        <v>26</v>
      </c>
      <c r="O16" s="7">
        <v>2</v>
      </c>
      <c r="P16" s="2" t="s">
        <v>19</v>
      </c>
      <c r="Q16" s="7"/>
    </row>
    <row r="17" spans="1:17" ht="31">
      <c r="A17" s="7">
        <v>12</v>
      </c>
      <c r="B17" s="6" t="s">
        <v>16</v>
      </c>
      <c r="C17" s="7" t="str">
        <f>HYPERLINK("http://data.overheid.nl/data/dataset/prognose-informatie-woningcorporaties--dpi2015-hfd1-","Prognose informatie woningcorporaties (dPi2015-hfd1)")</f>
        <v>Prognose informatie woningcorporaties (dPi2015-hfd1)</v>
      </c>
      <c r="D17" s="6" t="s">
        <v>17</v>
      </c>
      <c r="E17" s="7" t="s">
        <v>27</v>
      </c>
      <c r="F17" s="2" t="s">
        <v>41</v>
      </c>
      <c r="G17" s="7" t="s">
        <v>40</v>
      </c>
      <c r="H17" s="6" t="s">
        <v>21</v>
      </c>
      <c r="I17" s="7" t="s">
        <v>22</v>
      </c>
      <c r="J17" s="5" t="s">
        <v>23</v>
      </c>
      <c r="K17" s="3" t="s">
        <v>19</v>
      </c>
      <c r="L17" s="6" t="s">
        <v>24</v>
      </c>
      <c r="M17" s="7" t="s">
        <v>25</v>
      </c>
      <c r="N17" s="2" t="s">
        <v>26</v>
      </c>
      <c r="O17" s="7">
        <v>2</v>
      </c>
      <c r="P17" s="2" t="s">
        <v>19</v>
      </c>
      <c r="Q17" s="7"/>
    </row>
    <row r="18" spans="1:17" ht="31">
      <c r="A18" s="7">
        <v>13</v>
      </c>
      <c r="B18" s="6" t="s">
        <v>16</v>
      </c>
      <c r="C18" s="7" t="str">
        <f>HYPERLINK("http://data.overheid.nl/data/dataset/verantwoordingsinformatie-woningcorporaties--dvi2015-hfd5-","Verantwoordingsinformatie woningcorporaties (dVi2015-hfd5)")</f>
        <v>Verantwoordingsinformatie woningcorporaties (dVi2015-hfd5)</v>
      </c>
      <c r="D18" s="6" t="s">
        <v>17</v>
      </c>
      <c r="E18" s="7" t="s">
        <v>27</v>
      </c>
      <c r="F18" s="2" t="s">
        <v>41</v>
      </c>
      <c r="G18" s="7" t="s">
        <v>28</v>
      </c>
      <c r="H18" s="6" t="s">
        <v>21</v>
      </c>
      <c r="I18" s="7" t="s">
        <v>22</v>
      </c>
      <c r="J18" s="5" t="s">
        <v>23</v>
      </c>
      <c r="K18" s="3" t="s">
        <v>19</v>
      </c>
      <c r="L18" s="6" t="s">
        <v>24</v>
      </c>
      <c r="M18" s="7" t="s">
        <v>25</v>
      </c>
      <c r="N18" s="2" t="s">
        <v>26</v>
      </c>
      <c r="O18" s="7">
        <v>1</v>
      </c>
      <c r="P18" s="2" t="s">
        <v>19</v>
      </c>
      <c r="Q18" s="7"/>
    </row>
    <row r="19" spans="1:17" ht="31">
      <c r="A19" s="7">
        <v>14</v>
      </c>
      <c r="B19" s="6" t="s">
        <v>16</v>
      </c>
      <c r="C19" s="7" t="str">
        <f>HYPERLINK("http://data.overheid.nl/data/dataset/verantwoordingsinformatie-woningcorporaties--dvi2015--hfd4-","Verantwoordingsinformatie woningcorporaties (dVi2015 -hfd4)")</f>
        <v>Verantwoordingsinformatie woningcorporaties (dVi2015 -hfd4)</v>
      </c>
      <c r="D19" s="6" t="s">
        <v>17</v>
      </c>
      <c r="E19" s="7" t="s">
        <v>18</v>
      </c>
      <c r="F19" s="2" t="s">
        <v>41</v>
      </c>
      <c r="G19" s="7" t="s">
        <v>30</v>
      </c>
      <c r="H19" s="6" t="s">
        <v>21</v>
      </c>
      <c r="I19" s="7" t="s">
        <v>22</v>
      </c>
      <c r="J19" s="5" t="s">
        <v>23</v>
      </c>
      <c r="K19" s="3" t="s">
        <v>19</v>
      </c>
      <c r="L19" s="6" t="s">
        <v>24</v>
      </c>
      <c r="M19" s="7" t="s">
        <v>25</v>
      </c>
      <c r="N19" s="2" t="s">
        <v>26</v>
      </c>
      <c r="O19" s="7">
        <v>1</v>
      </c>
      <c r="P19" s="2" t="s">
        <v>19</v>
      </c>
      <c r="Q19" s="7"/>
    </row>
    <row r="20" spans="1:17" ht="31">
      <c r="A20" s="7">
        <v>15</v>
      </c>
      <c r="B20" s="6" t="s">
        <v>16</v>
      </c>
      <c r="C20" s="7" t="str">
        <f>HYPERLINK("http://data.overheid.nl/data/dataset/verantwoordingsinformatie-woningcorporaties--dvi2015-hfd3-","Verantwoordingsinformatie woningcorporaties (dVi2015-hfd3)")</f>
        <v>Verantwoordingsinformatie woningcorporaties (dVi2015-hfd3)</v>
      </c>
      <c r="D20" s="6" t="s">
        <v>17</v>
      </c>
      <c r="E20" s="7" t="s">
        <v>27</v>
      </c>
      <c r="F20" s="2" t="s">
        <v>41</v>
      </c>
      <c r="G20" s="7" t="s">
        <v>31</v>
      </c>
      <c r="H20" s="6" t="s">
        <v>21</v>
      </c>
      <c r="I20" s="7" t="s">
        <v>22</v>
      </c>
      <c r="J20" s="5" t="s">
        <v>23</v>
      </c>
      <c r="K20" s="3" t="s">
        <v>19</v>
      </c>
      <c r="L20" s="6" t="s">
        <v>24</v>
      </c>
      <c r="M20" s="7" t="s">
        <v>25</v>
      </c>
      <c r="N20" s="2" t="s">
        <v>26</v>
      </c>
      <c r="O20" s="7">
        <v>1</v>
      </c>
      <c r="P20" s="2" t="s">
        <v>19</v>
      </c>
      <c r="Q20" s="7"/>
    </row>
    <row r="21" spans="1:17" ht="31">
      <c r="A21" s="7">
        <v>16</v>
      </c>
      <c r="B21" s="6" t="s">
        <v>16</v>
      </c>
      <c r="C21" s="7" t="str">
        <f>HYPERLINK("http://data.overheid.nl/data/dataset/verantwoordingsinformatie-woningcorporaties--dvi2015-hfd2-","Verantwoordingsinformatie woningcorporaties (dVi2015-hfd2)")</f>
        <v>Verantwoordingsinformatie woningcorporaties (dVi2015-hfd2)</v>
      </c>
      <c r="D21" s="6" t="s">
        <v>17</v>
      </c>
      <c r="E21" s="7" t="s">
        <v>27</v>
      </c>
      <c r="F21" s="2" t="s">
        <v>41</v>
      </c>
      <c r="G21" s="7" t="s">
        <v>32</v>
      </c>
      <c r="H21" s="6" t="s">
        <v>21</v>
      </c>
      <c r="I21" s="7" t="s">
        <v>22</v>
      </c>
      <c r="J21" s="5" t="s">
        <v>23</v>
      </c>
      <c r="K21" s="3" t="s">
        <v>19</v>
      </c>
      <c r="L21" s="6" t="s">
        <v>24</v>
      </c>
      <c r="M21" s="7" t="s">
        <v>25</v>
      </c>
      <c r="N21" s="2" t="s">
        <v>26</v>
      </c>
      <c r="O21" s="7">
        <v>1</v>
      </c>
      <c r="P21" s="2" t="s">
        <v>19</v>
      </c>
      <c r="Q21" s="7"/>
    </row>
    <row r="22" spans="1:17" ht="31">
      <c r="A22" s="7">
        <v>17</v>
      </c>
      <c r="B22" s="6"/>
      <c r="C22" s="7" t="s">
        <v>50</v>
      </c>
      <c r="D22" s="6" t="s">
        <v>17</v>
      </c>
      <c r="E22" s="7"/>
      <c r="F22" s="2" t="s">
        <v>41</v>
      </c>
      <c r="G22" s="7"/>
      <c r="H22" s="6"/>
      <c r="I22" s="7"/>
      <c r="J22" s="6"/>
      <c r="K22" s="3" t="s">
        <v>19</v>
      </c>
      <c r="L22" s="6" t="s">
        <v>47</v>
      </c>
      <c r="M22" s="7"/>
      <c r="N22" s="2"/>
      <c r="O22" s="7"/>
      <c r="P22" s="2" t="s">
        <v>19</v>
      </c>
      <c r="Q22" s="7"/>
    </row>
    <row r="23" spans="1:17" ht="31">
      <c r="A23" s="7">
        <v>18</v>
      </c>
      <c r="B23" s="6"/>
      <c r="C23" s="7" t="s">
        <v>51</v>
      </c>
      <c r="D23" s="6" t="s">
        <v>17</v>
      </c>
      <c r="E23" s="7"/>
      <c r="F23" s="2" t="s">
        <v>41</v>
      </c>
      <c r="G23" s="7"/>
      <c r="H23" s="6"/>
      <c r="I23" s="7"/>
      <c r="J23" s="6"/>
      <c r="K23" s="3" t="s">
        <v>19</v>
      </c>
      <c r="L23" s="6" t="s">
        <v>47</v>
      </c>
      <c r="M23" s="7"/>
      <c r="N23" s="2"/>
      <c r="O23" s="7"/>
      <c r="P23" s="2" t="s">
        <v>19</v>
      </c>
      <c r="Q23" s="7"/>
    </row>
    <row r="24" spans="1:17" ht="31">
      <c r="A24" s="7">
        <v>19</v>
      </c>
      <c r="B24" s="6"/>
      <c r="C24" s="7" t="s">
        <v>52</v>
      </c>
      <c r="D24" s="6" t="s">
        <v>17</v>
      </c>
      <c r="E24" s="7"/>
      <c r="F24" s="2" t="s">
        <v>41</v>
      </c>
      <c r="G24" s="7"/>
      <c r="H24" s="6"/>
      <c r="I24" s="7"/>
      <c r="J24" s="6"/>
      <c r="K24" s="3" t="s">
        <v>19</v>
      </c>
      <c r="L24" s="6" t="s">
        <v>47</v>
      </c>
      <c r="M24" s="7"/>
      <c r="N24" s="2"/>
      <c r="O24" s="7"/>
      <c r="P24" s="2" t="s">
        <v>19</v>
      </c>
      <c r="Q24" s="7"/>
    </row>
    <row r="25" spans="1:17" ht="31">
      <c r="A25" s="7">
        <v>20</v>
      </c>
      <c r="B25" s="6"/>
      <c r="C25" s="7" t="s">
        <v>53</v>
      </c>
      <c r="D25" s="6" t="s">
        <v>17</v>
      </c>
      <c r="E25" s="7"/>
      <c r="F25" s="2" t="s">
        <v>41</v>
      </c>
      <c r="G25" s="7"/>
      <c r="H25" s="6"/>
      <c r="I25" s="7"/>
      <c r="J25" s="6"/>
      <c r="K25" s="3" t="s">
        <v>19</v>
      </c>
      <c r="L25" s="6" t="s">
        <v>47</v>
      </c>
      <c r="M25" s="7"/>
      <c r="N25" s="2"/>
      <c r="O25" s="7"/>
      <c r="P25" s="2" t="s">
        <v>19</v>
      </c>
      <c r="Q25" s="7"/>
    </row>
    <row r="26" spans="1:17" ht="31">
      <c r="A26" s="7">
        <v>21</v>
      </c>
      <c r="B26" s="6"/>
      <c r="C26" s="7" t="s">
        <v>54</v>
      </c>
      <c r="D26" s="6" t="s">
        <v>17</v>
      </c>
      <c r="E26" s="7"/>
      <c r="F26" s="2" t="s">
        <v>41</v>
      </c>
      <c r="G26" s="7"/>
      <c r="H26" s="6"/>
      <c r="I26" s="7"/>
      <c r="J26" s="6"/>
      <c r="K26" s="3" t="s">
        <v>19</v>
      </c>
      <c r="L26" s="6" t="s">
        <v>47</v>
      </c>
      <c r="M26" s="7"/>
      <c r="N26" s="2"/>
      <c r="O26" s="7"/>
      <c r="P26" s="2" t="s">
        <v>19</v>
      </c>
      <c r="Q26" s="7"/>
    </row>
    <row r="27" spans="1:17" ht="31">
      <c r="A27" s="7">
        <v>22</v>
      </c>
      <c r="B27" s="6"/>
      <c r="C27" s="7" t="s">
        <v>55</v>
      </c>
      <c r="D27" s="6" t="s">
        <v>17</v>
      </c>
      <c r="E27" s="7"/>
      <c r="F27" s="2" t="s">
        <v>41</v>
      </c>
      <c r="G27" s="7"/>
      <c r="H27" s="6"/>
      <c r="I27" s="7"/>
      <c r="J27" s="6"/>
      <c r="K27" s="3" t="s">
        <v>19</v>
      </c>
      <c r="L27" s="6" t="s">
        <v>47</v>
      </c>
      <c r="M27" s="7"/>
      <c r="N27" s="2"/>
      <c r="O27" s="7"/>
      <c r="P27" s="2" t="s">
        <v>19</v>
      </c>
      <c r="Q27" s="7"/>
    </row>
    <row r="28" spans="1:17" ht="31">
      <c r="A28" s="7">
        <v>23</v>
      </c>
      <c r="B28" s="6"/>
      <c r="C28" s="7" t="s">
        <v>56</v>
      </c>
      <c r="D28" s="6" t="s">
        <v>17</v>
      </c>
      <c r="E28" s="7"/>
      <c r="F28" s="2" t="s">
        <v>41</v>
      </c>
      <c r="G28" s="7"/>
      <c r="H28" s="6"/>
      <c r="I28" s="7"/>
      <c r="J28" s="6"/>
      <c r="K28" s="3" t="s">
        <v>19</v>
      </c>
      <c r="L28" s="6" t="s">
        <v>47</v>
      </c>
      <c r="M28" s="7"/>
      <c r="N28" s="2"/>
      <c r="O28" s="7"/>
      <c r="P28" s="2" t="s">
        <v>19</v>
      </c>
      <c r="Q28" s="7"/>
    </row>
    <row r="29" spans="1:17" ht="31">
      <c r="A29" s="7">
        <v>24</v>
      </c>
      <c r="B29" s="6"/>
      <c r="C29" s="7" t="s">
        <v>49</v>
      </c>
      <c r="D29" s="6" t="s">
        <v>17</v>
      </c>
      <c r="E29" s="7"/>
      <c r="F29" s="2" t="s">
        <v>41</v>
      </c>
      <c r="G29" s="7"/>
      <c r="H29" s="6"/>
      <c r="I29" s="7"/>
      <c r="J29" s="6"/>
      <c r="K29" s="3" t="s">
        <v>19</v>
      </c>
      <c r="L29" s="6" t="s">
        <v>48</v>
      </c>
      <c r="M29" s="7"/>
      <c r="N29" s="2"/>
      <c r="O29" s="7"/>
      <c r="P29" s="2" t="s">
        <v>19</v>
      </c>
      <c r="Q29" s="7"/>
    </row>
  </sheetData>
  <hyperlinks>
    <hyperlink ref="E8" r:id="rId1"/>
  </hyperlinks>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 M.A. (Rien) - DGRW</dc:creator>
  <cp:lastModifiedBy>Gebruiker</cp:lastModifiedBy>
  <dcterms:created xsi:type="dcterms:W3CDTF">2017-01-19T10:51:46Z</dcterms:created>
  <dcterms:modified xsi:type="dcterms:W3CDTF">2017-06-09T09:32:41Z</dcterms:modified>
</cp:coreProperties>
</file>