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autoCompressPictures="0"/>
  <bookViews>
    <workbookView xWindow="1300" yWindow="0" windowWidth="25600" windowHeight="16060" tabRatio="500"/>
  </bookViews>
  <sheets>
    <sheet name="Inventarisatielijst Min BZK." sheetId="1" r:id="rId1"/>
  </sheets>
  <externalReferences>
    <externalReference r:id="rId2"/>
  </externalReferenc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C117" i="1" l="1"/>
  <c r="C116" i="1"/>
  <c r="C97" i="1"/>
  <c r="R126" i="1"/>
  <c r="Q126" i="1"/>
  <c r="P126" i="1"/>
  <c r="O126" i="1"/>
  <c r="N126" i="1"/>
  <c r="M126" i="1"/>
  <c r="L126" i="1"/>
  <c r="K126" i="1"/>
  <c r="J126" i="1"/>
  <c r="I126" i="1"/>
  <c r="H126" i="1"/>
  <c r="R127" i="1"/>
  <c r="Q127" i="1"/>
  <c r="P127" i="1"/>
  <c r="O127" i="1"/>
  <c r="N127" i="1"/>
  <c r="M127" i="1"/>
  <c r="L127" i="1"/>
  <c r="K127" i="1"/>
  <c r="J127" i="1"/>
  <c r="I127" i="1"/>
  <c r="H127" i="1"/>
  <c r="R122" i="1"/>
  <c r="Q122" i="1"/>
  <c r="P122" i="1"/>
  <c r="O122" i="1"/>
  <c r="N122" i="1"/>
  <c r="L122" i="1"/>
  <c r="K122" i="1"/>
  <c r="J122" i="1"/>
  <c r="I122" i="1"/>
  <c r="H122" i="1"/>
  <c r="S122"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8" i="1"/>
  <c r="C99" i="1"/>
  <c r="C100" i="1"/>
  <c r="C101" i="1"/>
  <c r="C102" i="1"/>
  <c r="C103" i="1"/>
  <c r="C104" i="1"/>
  <c r="C105" i="1"/>
  <c r="C106" i="1"/>
  <c r="C107" i="1"/>
  <c r="C108" i="1"/>
  <c r="C109" i="1"/>
  <c r="C110" i="1"/>
  <c r="C111" i="1"/>
  <c r="C112" i="1"/>
  <c r="C113" i="1"/>
  <c r="C114" i="1"/>
  <c r="C115" i="1"/>
  <c r="C118" i="1"/>
  <c r="C119" i="1"/>
  <c r="C120" i="1"/>
  <c r="C121" i="1"/>
  <c r="C122" i="1"/>
  <c r="C123" i="1"/>
  <c r="C124" i="1"/>
  <c r="C125" i="1"/>
  <c r="C126" i="1"/>
  <c r="C127" i="1"/>
  <c r="C128" i="1"/>
  <c r="C129" i="1"/>
  <c r="C6" i="1"/>
</calcChain>
</file>

<file path=xl/sharedStrings.xml><?xml version="1.0" encoding="utf-8"?>
<sst xmlns="http://schemas.openxmlformats.org/spreadsheetml/2006/main" count="1174" uniqueCount="561">
  <si>
    <t>PUBLICATIE KOLOM DATA.OVERHEID.NL</t>
  </si>
  <si>
    <t>VELDEN ALLEEN IN DOWNLOADBARE LIJSTEN</t>
  </si>
  <si>
    <t>VELDEN GEVULD DOOR DEPARTEMENT</t>
  </si>
  <si>
    <t>VELDEN GEVULD DOOR DATA.OVERHEID.NL</t>
  </si>
  <si>
    <t xml:space="preserve">INVENTARISATIE DATA - 2015 - data.overheid.nl  </t>
  </si>
  <si>
    <t xml:space="preserve">Organisatie: Ministerie van Binnenlandse Zaken </t>
  </si>
  <si>
    <t>Nr.</t>
  </si>
  <si>
    <t>Naam en organisatie</t>
  </si>
  <si>
    <t>Actielink</t>
  </si>
  <si>
    <t>Actie / besluit</t>
  </si>
  <si>
    <t>Datasoort</t>
  </si>
  <si>
    <t>URL OP data.overheid.nl</t>
  </si>
  <si>
    <t>Status vanuit departement</t>
  </si>
  <si>
    <t>Naam organisatie</t>
  </si>
  <si>
    <t>Naam dataset</t>
  </si>
  <si>
    <t>Op data.overheid.nl</t>
  </si>
  <si>
    <t>formaat</t>
  </si>
  <si>
    <t>toelichting</t>
  </si>
  <si>
    <t>Metadata op orde</t>
  </si>
  <si>
    <t>Voorwaardenvrij</t>
  </si>
  <si>
    <t>Versiebeleid</t>
  </si>
  <si>
    <t>Bewerking</t>
  </si>
  <si>
    <t>Opmerkingen</t>
  </si>
  <si>
    <t>Beschikbaar*</t>
  </si>
  <si>
    <t>Check URL</t>
  </si>
  <si>
    <t>http://www.rijksoverheid.nl/documenten-en-publicaties/publicaties/2014/10/01/overzichten-financiering-politieke-partijen-2013.html</t>
  </si>
  <si>
    <t>Aanmelden data.overheid.nl</t>
  </si>
  <si>
    <t>http://www.regioatlas.nl</t>
  </si>
  <si>
    <t>Gepland</t>
  </si>
  <si>
    <t>Beschikbaar: eind 2015 bij ontsluiting IV3 van CBS</t>
  </si>
  <si>
    <t>Beschikbaar</t>
  </si>
  <si>
    <t>https://data.overheid.nl/data/dataset/adb7675a-4d27-48d4-bdbb-6ddec619e011</t>
  </si>
  <si>
    <t>-</t>
  </si>
  <si>
    <t>https://data.overheid.nl/data/dataset/f58741c0-b4ff-47b3-ae4d-5f5d4a144409</t>
  </si>
  <si>
    <t>https://data.overheid.nl/data/dataset/992e062a-f4ff-4ca9-8679-5cce2c60d24e</t>
  </si>
  <si>
    <t>https://data.overheid.nl/data/dataset/d98a1b08-1a5a-4df3-9d72-b46ccea7e2b6</t>
  </si>
  <si>
    <t>https://teverantwoordenregelingen.rijksoverheid.nl/Archief</t>
  </si>
  <si>
    <t>In onderzoek</t>
  </si>
  <si>
    <t>in aanbouw</t>
  </si>
  <si>
    <t>https://data.overheid.nl/data/dataset/e506fb2c-7be5-4acd-b1f0-ecf2b1115944</t>
  </si>
  <si>
    <t>http://www.arbeidenoverheid.nl</t>
  </si>
  <si>
    <t>Onderzoeken</t>
  </si>
  <si>
    <t>http://www.kennisopenbaarbestuur.nl/rapporten-publicaties/belevingsonderzoek-interbestuurlijke-verhoudingen-2014/</t>
  </si>
  <si>
    <t>Update bronnen</t>
  </si>
  <si>
    <t>https://data.overheid.nl/data/dataset/9bc7e115-d30f-418c-9acb-2b4db7eb00ed</t>
  </si>
  <si>
    <t>Gesloten</t>
  </si>
  <si>
    <t>Reden: privacy</t>
  </si>
  <si>
    <t>http://www.rijksoverheid.nl/onderwerpen/gemeenten/documenten-en-publicaties/rapporten/2011/07/28/verdeling-van-de-uitkeringen-uit-het-gemeentefonds.html</t>
  </si>
  <si>
    <t>Register</t>
  </si>
  <si>
    <t>https://data.overheid.nl/data/dataset/a2930048-84f5-49e0-ad37-ced0f763bf85</t>
  </si>
  <si>
    <t>Reden:  gevoelig</t>
  </si>
  <si>
    <t>Meer formaten beschikbaar stellen</t>
  </si>
  <si>
    <t>https://data.overheid.nl/data/dataset/4a336387-f454-421c-aa88-ac0adf24665a</t>
  </si>
  <si>
    <t>PDF</t>
  </si>
  <si>
    <t>https://data.overheid.nl/data/dataset/dbaa49d5-dfa1-4bcb-8b2a-79220acd310f</t>
  </si>
  <si>
    <t>XLS</t>
  </si>
  <si>
    <t>http://www.rijksoverheid.nl/documenten-en-publicaties/rapporten/2014/05/21/jaarrapportage-bedrijfsvoering-rijk-2013.html</t>
  </si>
  <si>
    <t xml:space="preserve">DGOBR/DGOBR/IV </t>
  </si>
  <si>
    <t>https://data.overheid.nl/data/dataset/b1c87323-7dd2-4f9e-aa9c-ccc45a05aa09</t>
  </si>
  <si>
    <t>https://data.overheid.nl/data/dataset/45311e35-f0f9-4884-9878-6bc69b8b4831</t>
  </si>
  <si>
    <t>https://data.overheid.nl/data/dataset/c4a1b285-ae4a-45f9-b7f9-3f9e6b191731</t>
  </si>
  <si>
    <t xml:space="preserve">http://www.handelingenbank.info/  </t>
  </si>
  <si>
    <t>http://xml.werkenbijdeoverheid.nl/</t>
  </si>
  <si>
    <t>Reden: onbekend</t>
  </si>
  <si>
    <t xml:space="preserve">https://www.werkenbijdeoverheid.nl/  </t>
  </si>
  <si>
    <t xml:space="preserve">https://www.werkenvoornederland.nl/  </t>
  </si>
  <si>
    <t xml:space="preserve">https://mobi.rijkstalentencentrum.nl/  </t>
  </si>
  <si>
    <t>Beschikbaar: Q4-2015</t>
  </si>
  <si>
    <t>https://data.overheid.nl/data/dataset/437583e6-a783-4367-81c8-a51c27a2dbc1</t>
  </si>
  <si>
    <t>Update nodig</t>
  </si>
  <si>
    <t>https://data.overheid.nl/data/dataset/8744d962-7624-43b5-ba37-e95cb0f21d33</t>
  </si>
  <si>
    <t>Beschikbaar: eind 2015</t>
  </si>
  <si>
    <t>Beschikbaar: 4e kwartaal 2015</t>
  </si>
  <si>
    <t>https://data.overheid.nl/data/dataset/9ac338b0-b81f-4aba-a507-84132a164a0a</t>
  </si>
  <si>
    <t>Beschikbaar: tweede helft 2015</t>
  </si>
  <si>
    <t>http://www.verbeteruwhuis.nl</t>
  </si>
  <si>
    <t>https://data.overheid.nl/data/dataset/28aeac9c-c016-49ce-bb9e-36f0c873bc5f</t>
  </si>
  <si>
    <t>https://data.overheid.nl/data/dataset/a77937e6-7724-494d-b4af-448d3cc339c8</t>
  </si>
  <si>
    <t>Beschikbaar: 1-06-2015</t>
  </si>
  <si>
    <t>http://www.rijksoverheid.nl/onderwerpen/woningmarkt/woononderzoek/woononderzoek-nederland-won</t>
  </si>
  <si>
    <t>http://www.datawonen.nl</t>
  </si>
  <si>
    <t>Beschikbaar: onbekend</t>
  </si>
  <si>
    <t>Http://www.huurcommisse.nl</t>
  </si>
  <si>
    <t>Beschikbaar: 3e kwartaal 2015</t>
  </si>
  <si>
    <t>Beschikbaar: eind 2016</t>
  </si>
  <si>
    <t>Beschikbaar: eind 2017</t>
  </si>
  <si>
    <t>Beschikbaar: 2018</t>
  </si>
  <si>
    <t>Plan voor openen</t>
  </si>
  <si>
    <t>Reden: staatsveiligheid</t>
  </si>
  <si>
    <t>Giften aan politieke partijen (DGBK/BDF)</t>
  </si>
  <si>
    <t>Open</t>
  </si>
  <si>
    <t>DGBK/BDF</t>
  </si>
  <si>
    <t>Giften aan politieke partijen</t>
  </si>
  <si>
    <t>Wet financiering politieke partijen  Wordt continu</t>
  </si>
  <si>
    <t>Regio-indelingen op tal van terreinen</t>
  </si>
  <si>
    <t xml:space="preserve">nee </t>
  </si>
  <si>
    <t>CSV, PNG, PDF</t>
  </si>
  <si>
    <t xml:space="preserve">Website www.regioatlas.nl Bestuurlijke indeling van Nederland in kaart </t>
  </si>
  <si>
    <t xml:space="preserve">Metadata kan altijd verder worden aangevuld. Maar voor nu voldoende. </t>
  </si>
  <si>
    <t xml:space="preserve">Ja. </t>
  </si>
  <si>
    <t>Ja, verantwoordelijkheid bij BDF</t>
  </si>
  <si>
    <t>Eigen bewerking.</t>
  </si>
  <si>
    <t>IV 3 - Aantal sets (DGBK/BDF)</t>
  </si>
  <si>
    <t>IV 3 - Aantal sets</t>
  </si>
  <si>
    <t>Nee, op CBS-portaal</t>
  </si>
  <si>
    <t xml:space="preserve">IV3 CBS-gegevens op BZK beleidsterrein, veelal gegevens van andere overheden bewerkt en beschikbaar gesteld door CBS (BZK geen eigenaar) </t>
  </si>
  <si>
    <t>Lokale vergunningen</t>
  </si>
  <si>
    <t>Ja</t>
  </si>
  <si>
    <t>Lijst met overheidsorganisatie  (DGBK/BDF)</t>
  </si>
  <si>
    <t xml:space="preserve">Lijst met overheidsorganisatie </t>
  </si>
  <si>
    <t>XML</t>
  </si>
  <si>
    <t xml:space="preserve">Overheidsorganisaties   </t>
  </si>
  <si>
    <t>Lokale bekendmakingen</t>
  </si>
  <si>
    <t>Lokale regelingen</t>
  </si>
  <si>
    <t>Verantwoordingsoverzicht Sisa (DGBK/BDF)</t>
  </si>
  <si>
    <t>Verantwoordingsoverzicht Sisa</t>
  </si>
  <si>
    <t xml:space="preserve">Verantwoordingsoverzicht Sisa: https://teverantwoordenregelingen.rijksoverheid.nl/Archief  </t>
  </si>
  <si>
    <t>Monitoringgegevens (in aanbouw) (DGBK/BDF)</t>
  </si>
  <si>
    <t>Monitoringgegevens (in aanbouw)</t>
  </si>
  <si>
    <t>Decentralisatie Sociale Domein  In aanbouw</t>
  </si>
  <si>
    <t>Topinkomens (DGBK/APS)</t>
  </si>
  <si>
    <t>DGBK/APS</t>
  </si>
  <si>
    <t>Topinkomens</t>
  </si>
  <si>
    <t xml:space="preserve">Website registreren topinkomens  </t>
  </si>
  <si>
    <t>Overzicht topinkomens 2012, 2013 en 2014 niet gepubliceerd op Data.overheid.nl</t>
  </si>
  <si>
    <t>https://www.topinkomens.nl/</t>
  </si>
  <si>
    <t>Kerncijfers arbeid en overheid</t>
  </si>
  <si>
    <t>Werkbeleving (DGBK/APS)</t>
  </si>
  <si>
    <t>Werkbeleving</t>
  </si>
  <si>
    <t>arbeidenoverheid.nl</t>
  </si>
  <si>
    <t>Werknemers overheid en onderwijs (DGBK/APS)</t>
  </si>
  <si>
    <t>Werknemers overheid en onderwijs</t>
  </si>
  <si>
    <t>halfjaar rapportages           geldleningen (DGBK/KR)</t>
  </si>
  <si>
    <t>DGBK/KR</t>
  </si>
  <si>
    <t>halfjaar rapportages           geldleningen</t>
  </si>
  <si>
    <t>arbeid en overheid.nl Financieel toezicht Caribisch deel Koninkrijk Tabel nu nog enkel in .jpg</t>
  </si>
  <si>
    <t>Belevingsonderzoek bestuurlijke verhoudingen (DGBK/BVO)</t>
  </si>
  <si>
    <t>DGBK/BVO</t>
  </si>
  <si>
    <t>Belevingsonderzoek bestuurlijke verhoudingen</t>
  </si>
  <si>
    <t xml:space="preserve">Belevingsonderzoek bestuurlijke verhoudingen Staat van bestuur </t>
  </si>
  <si>
    <t>DGBK/Kiesraad</t>
  </si>
  <si>
    <t xml:space="preserve">Databank verkiezingsuitslagen Verkiezingen en referenda </t>
  </si>
  <si>
    <t>Gemeenteraadsverkiezingen 2014 en provinciale verkiezingen 2015</t>
  </si>
  <si>
    <t>http://www.verkiezingsuitslagen.nl/</t>
  </si>
  <si>
    <t>Stichting Administratie Indonesiche Pensioenen (DGBK/Stichting Administratie Indonesiche Pensioenen)</t>
  </si>
  <si>
    <t>DGBK/Stichting Administratie Indonesiche Pensioenen</t>
  </si>
  <si>
    <t>Stichting Administratie Indonesiche Pensioenen</t>
  </si>
  <si>
    <t xml:space="preserve">http://www.saip.nl/nl/content/pages/welkom.aspx  </t>
  </si>
  <si>
    <t>TE ONDERZOEKEN</t>
  </si>
  <si>
    <t>BDF/ Marielle van Oosterhout</t>
  </si>
  <si>
    <t>Specifieke uitkeringen  opgaaf is opgevraagd; wordt aan open data invulling gewerkt</t>
  </si>
  <si>
    <t>Periodiek onderhoudsrapport gemeenten. (DGBK/BDF)</t>
  </si>
  <si>
    <t>Periodiek onderhoudsrapport gemeenten.</t>
  </si>
  <si>
    <t>Rapportage gemeenten  Aangekondigd in de nota BR, 26 mei 2014; opgaaf is opgevraagd;</t>
  </si>
  <si>
    <t>DGBK/B&amp;I</t>
  </si>
  <si>
    <t>Monitor Overheid Digitaal 2017 B&amp;I   (DGBK/B&amp;I)</t>
  </si>
  <si>
    <t xml:space="preserve">Monitor Overheid Digitaal 2017 B&amp;I  </t>
  </si>
  <si>
    <t>Monitor Overheid Digitaal 2017 B&amp;I    opgaaf is opgevraagd;</t>
  </si>
  <si>
    <t>EU-monitor (DGBK/B&amp;I)</t>
  </si>
  <si>
    <t>EU-monitor</t>
  </si>
  <si>
    <t xml:space="preserve">  opgaaf is opgevraagd;</t>
  </si>
  <si>
    <t>Monitor burgerparticipatie (DGBK/B&amp;I)</t>
  </si>
  <si>
    <t>Monitor burgerparticipatie</t>
  </si>
  <si>
    <t>Nummers vermiste of gestolen identiteitsbewijzen (DGBK/B&amp;I)</t>
  </si>
  <si>
    <t>Nummers vermiste of gestolen identiteitsbewijzen</t>
  </si>
  <si>
    <t>GDI monitor? (DGBK/B&amp;I)</t>
  </si>
  <si>
    <t>GDI monitor?</t>
  </si>
  <si>
    <t>Nee</t>
  </si>
  <si>
    <t>Betaalbestanden (DGBK/BDF)</t>
  </si>
  <si>
    <t>Betaalbestanden</t>
  </si>
  <si>
    <t xml:space="preserve">GEF'97 (verdeelstelsel) Uitbetaling gemeenten en provincies uit het gemeente- respectievelijk provinciefonds. </t>
  </si>
  <si>
    <t>BSN/GBA (DGBK/DBI/Logius)</t>
  </si>
  <si>
    <t>DGBK/DBI/Logius</t>
  </si>
  <si>
    <t>BSN/GBA</t>
  </si>
  <si>
    <t>DigiD Verstrekking van digitale middelen voor identicatie en authenticatie aan de burger op basis van de basisregistratie Verstrekking van digitale middelen voor identicatie en authenticatie aan de burger op basis van de basisregistratie</t>
  </si>
  <si>
    <t>DigiD Machtigen Verstrekking van digitale middelen voor identicatie en authenticatie aan de burger op basis van de basisregistratie Verstrekking van digitale middelen voor identicatie en authenticatie aan de burger op basis van de basisregistratie</t>
  </si>
  <si>
    <t>PKI register (DGBK/DBI/Logius)</t>
  </si>
  <si>
    <t>PKI register</t>
  </si>
  <si>
    <t>PKI Overheid Verstrekking van digitale middelen voor identificatie, authenticatie en vertrouwelijke communicatie ten behoeve van bedrijfsleven en overheid. Verstrekking van digitale middelen voor identificatie, authenticatie en vertrouwelijke communicatie ten behoeve van bedrijfsleven en overheid.</t>
  </si>
  <si>
    <t>www.mijnoverheid.nl   (berichtenbox) Portaaldiensten en (richtlijnen voor) websites voor communicatie van de burger met de overheid Portaaldiensten en (richtlijnen voor) websites voor communicatie van de burger met de overheid</t>
  </si>
  <si>
    <t>Producten en Diensten Samenwerkend catalogi (DGBK/DBI/Logius)</t>
  </si>
  <si>
    <t>Producten en Diensten Samenwerkend catalogi</t>
  </si>
  <si>
    <t>ja</t>
  </si>
  <si>
    <t>Samenwerkende catalogi    www.logius.nl Portaaldiensten en (richtlijnen voor) websites voor communicatie van de burger met de overheid Portaaldiensten en (richtlijnen voor) websites voor communicatie van de burger met de overheid</t>
  </si>
  <si>
    <t>NVT (DGBK/DBI/Logius)</t>
  </si>
  <si>
    <t>NVT</t>
  </si>
  <si>
    <t>Digipoort OTP Uitwisselen van gegevens tussen de overheid en het bedrijfsleven Uitwisselen van gegevens tussen de overheid en het bedrijfsleven</t>
  </si>
  <si>
    <t>Metadata over het stelsel (DGBK/DBI/Logius)</t>
  </si>
  <si>
    <t>Metadata over het stelsel</t>
  </si>
  <si>
    <t>Stelselcatalogus Uniek breed inzetbaar begrippenkader Uniek breed inzetbaar begrippenkader</t>
  </si>
  <si>
    <t>Digilevering (DGBK/DBI/Logius)</t>
  </si>
  <si>
    <t>Digilevering</t>
  </si>
  <si>
    <t xml:space="preserve">Digilevering  </t>
  </si>
  <si>
    <t>Digimelding (DGBK/DBI/Logius)</t>
  </si>
  <si>
    <t>Digimelding</t>
  </si>
  <si>
    <t xml:space="preserve">Digimelding  </t>
  </si>
  <si>
    <t>Digikoppeling (DGBK/DBI/Logius)</t>
  </si>
  <si>
    <t>Digikoppeling</t>
  </si>
  <si>
    <t xml:space="preserve">Digikoppeling  </t>
  </si>
  <si>
    <t>BRP (DGBK/DBI/RvIG)</t>
  </si>
  <si>
    <t>DGBK/DBI/RvIG</t>
  </si>
  <si>
    <t>BRP</t>
  </si>
  <si>
    <t>http://www.operatiebrp.nl/</t>
  </si>
  <si>
    <t>Zijn er naast bovengenoemde datasets bij BPR nog andere datasets beschikbaar? (DGBK/RvIG)</t>
  </si>
  <si>
    <t>DGBK/RvIG</t>
  </si>
  <si>
    <t>Zijn er naast bovengenoemde datasets bij BPR nog andere datasets beschikbaar?</t>
  </si>
  <si>
    <t xml:space="preserve">bprbzk.nl  </t>
  </si>
  <si>
    <t>https://www.rijksdienstcn.com/</t>
  </si>
  <si>
    <t>Interne Bedrijfsvoering RCN-diensten</t>
  </si>
  <si>
    <t xml:space="preserve">Interne Bedrijfsvoering RCN-diensten  </t>
  </si>
  <si>
    <t>Tabellen Jaarrapportage Bedrijfsvoering Rijk 2011</t>
  </si>
  <si>
    <t xml:space="preserve">Jaarrapportage Bedrijfsvoering Rijk 2011 Verantwoording over bedrijfsvoering Rijk </t>
  </si>
  <si>
    <t>Tabellen 2012, 2013 en 2014 zijn niet beschikbaar</t>
  </si>
  <si>
    <t>Jaarrapportage Bedrijfsvoering Rijk 2012</t>
  </si>
  <si>
    <t xml:space="preserve">Jaarrapportage Bedrijfsvoering Rijk 2012 Verantwoording over bedrijfsvoering Rijk </t>
  </si>
  <si>
    <t xml:space="preserve">Jaarrapportage Bedrijfsvoering Rijk 2013 wordt geopend, (BR-nota 26 mei 2014) </t>
  </si>
  <si>
    <t>Jaarrapportage Bedrijfsvoering Rijk 2013 (DGOBR/DGOBR/IV )</t>
  </si>
  <si>
    <t>Jaarrapportage Bedrijfsvoering Rijk 2013</t>
  </si>
  <si>
    <t xml:space="preserve">Jaarrapportage Bedrijfsvoering Rijk 2013 Verantwoording over bedrijfsvoering Rijk </t>
  </si>
  <si>
    <t>Grote ICT-projecten</t>
  </si>
  <si>
    <t>JSON, XML</t>
  </si>
  <si>
    <t xml:space="preserve">Dashboard ICT (nieuw) Verantwoording over grote ICT-projecten rijksoverheid </t>
  </si>
  <si>
    <t>https://data.overheid.nl/data/dataset/rijks-ict-dashboard</t>
  </si>
  <si>
    <t>leveranciersoverzichten          contractoverzichten?</t>
  </si>
  <si>
    <t xml:space="preserve">Digi Inkoop Centrale ondersteuning inkoop rijksoverheid </t>
  </si>
  <si>
    <t>Rijks ICT Dashboard Digi Inkoop</t>
  </si>
  <si>
    <t xml:space="preserve">Rijks ICT Dashboard Digi Inkoop Centrale ondersteuning inkoop rijksoverheid </t>
  </si>
  <si>
    <t>E-facturen</t>
  </si>
  <si>
    <t xml:space="preserve">E-facturen Centrale ondersteuning inkoop rijksoverheid </t>
  </si>
  <si>
    <t>PDS (DGOBR/OBR/P-Direkt)</t>
  </si>
  <si>
    <t>DGOBR/OBR/P-Direkt</t>
  </si>
  <si>
    <t>PDS</t>
  </si>
  <si>
    <t xml:space="preserve">Payroll Centrale ondersteuning diverse P- en HRM processen. </t>
  </si>
  <si>
    <t>P-Dossier (DGOBR/OBR/P-Direkt)</t>
  </si>
  <si>
    <t>P-Dossier</t>
  </si>
  <si>
    <t xml:space="preserve">P-Dossier Centrale ondersteuning diverse P- en HRM processen. </t>
  </si>
  <si>
    <t>SAP HR (DGOBR/OBR/P-Direkt)</t>
  </si>
  <si>
    <t>SAP HR</t>
  </si>
  <si>
    <t xml:space="preserve">P-direkt Centrale ondersteuning diverse P- en HRM processen. </t>
  </si>
  <si>
    <t>http://www.p-direkt.nl/</t>
  </si>
  <si>
    <t>Extra beloning Rijksambtenaren 2012 (DGOBR/OBR/P&amp;O)</t>
  </si>
  <si>
    <t>DGOBR/OBR/P&amp;O</t>
  </si>
  <si>
    <t>Extra beloning Rijksambtenaren 2012</t>
  </si>
  <si>
    <t xml:space="preserve">Beloning Rijksambtenaren  </t>
  </si>
  <si>
    <t>DGOBR/OBR/FMH</t>
  </si>
  <si>
    <t xml:space="preserve">FMIS  </t>
  </si>
  <si>
    <t>Generieke infrastructuur (DGOBR/OBR  / SSC-ICT)</t>
  </si>
  <si>
    <t>DGOBR/OBR  / SSC-ICT</t>
  </si>
  <si>
    <t>Generieke infrastructuur</t>
  </si>
  <si>
    <t xml:space="preserve">Generieke infrastructuur  </t>
  </si>
  <si>
    <t>http://www.sscicthaaglanden.nl/</t>
  </si>
  <si>
    <t>Incident-management (DGOBR/OBR/SSC-ICT)</t>
  </si>
  <si>
    <t>DGOBR/OBR/SSC-ICT</t>
  </si>
  <si>
    <t>Incident-management</t>
  </si>
  <si>
    <t xml:space="preserve">Incident-management  </t>
  </si>
  <si>
    <t>E-synergie (DGOBR/OBR/Doc-Direkt )</t>
  </si>
  <si>
    <t xml:space="preserve">DGOBR/OBR/Doc-Direkt </t>
  </si>
  <si>
    <t>E-synergie</t>
  </si>
  <si>
    <t xml:space="preserve">E-synergie Het informatiebeheer  </t>
  </si>
  <si>
    <t>Ja (niet conform Richtlijn metagegevens overheidsinformatie)</t>
  </si>
  <si>
    <t>Ja, met in achtneming van WBP</t>
  </si>
  <si>
    <t xml:space="preserve">het betreft actuele projectgegevens m.b.t. de dienstverlening van de Doc-Direkt </t>
  </si>
  <si>
    <t>Mais-Flexis  (DGOBR/OBR/Doc-Direkt )</t>
  </si>
  <si>
    <t xml:space="preserve">Mais-Flexis </t>
  </si>
  <si>
    <t>nvt</t>
  </si>
  <si>
    <t xml:space="preserve">Mais-Flexis   Doc-Direkt is geen eigenaar van deze gegevens. </t>
  </si>
  <si>
    <t>Ja (conform archiefbewerking en –beheer richtlijnen)</t>
  </si>
  <si>
    <t>nee</t>
  </si>
  <si>
    <t xml:space="preserve">Dit informatiedomein bevat metagegevens over de archiefbescheiden die in beheer of bewerking zijn bij Doc-Direkt. Na afronding van de dienstverlening gaan deze metagegevens naar de zorgdrager en/of het Nationaal Archief. Doc-Direkt is geen eigenaar van deze metagegevens. </t>
  </si>
  <si>
    <t>Handelingen (uit de selectielijsten)  (DGOBR/OBR/Doc-Direkt )</t>
  </si>
  <si>
    <t xml:space="preserve">Handelingen (uit de selectielijsten) </t>
  </si>
  <si>
    <t>XML/CSV</t>
  </si>
  <si>
    <t>database (GRS) (DGOBR/OBR/Doc-Direkt )</t>
  </si>
  <si>
    <t>database (GRS)</t>
  </si>
  <si>
    <t xml:space="preserve">database (GRS)  </t>
  </si>
  <si>
    <t>database (GSA) (DGOBR/OBR/Doc-Direkt )</t>
  </si>
  <si>
    <t>database (GSA)</t>
  </si>
  <si>
    <t xml:space="preserve">database (GSA)  </t>
  </si>
  <si>
    <t>database BIBIS (DGOBR/OBR/Doc-Direkt )</t>
  </si>
  <si>
    <t>database BIBIS</t>
  </si>
  <si>
    <t xml:space="preserve">database BIBIS  </t>
  </si>
  <si>
    <t>database ProDoc/COAD  (DGOBR/OBR/Doc-Direkt )</t>
  </si>
  <si>
    <t xml:space="preserve">database ProDoc/COAD </t>
  </si>
  <si>
    <t xml:space="preserve">database ProDoc/COAD   </t>
  </si>
  <si>
    <t>database Filemaker PRO (DGOBR/OBR/Doc-Direkt )</t>
  </si>
  <si>
    <t>database Filemaker PRO</t>
  </si>
  <si>
    <t xml:space="preserve">database Filemaker PRO  </t>
  </si>
  <si>
    <t>database Inda (DGOBR/OBR/Doc-Direkt )</t>
  </si>
  <si>
    <t>database Inda</t>
  </si>
  <si>
    <t xml:space="preserve">database Inda  </t>
  </si>
  <si>
    <t>Werving &amp; Selectie (DGOBR/UBR/IIR)</t>
  </si>
  <si>
    <t>DGOBR/UBR/IIR</t>
  </si>
  <si>
    <t>Werving &amp; Selectie</t>
  </si>
  <si>
    <t>OTYS Werving en selectie interne interim-managers CV's, persoonsgegevens van kandidaten en personeel</t>
  </si>
  <si>
    <t>Nieuwssite voor rijkscollega's (DGOBR/UBR/IIR)</t>
  </si>
  <si>
    <t>Nieuwssite voor rijkscollega's</t>
  </si>
  <si>
    <t>https://www.i-interimrijk.nl/ Communicatie Naar de aard van een nieuwsite</t>
  </si>
  <si>
    <t>Native Job (DGOBR/UBR/EC O&amp;P)</t>
  </si>
  <si>
    <t>DGOBR/UBR/EC O&amp;P</t>
  </si>
  <si>
    <t>Native Job</t>
  </si>
  <si>
    <t xml:space="preserve">CSV  </t>
  </si>
  <si>
    <t>Native Job Ondersteunen proces externe inhuur Syteem wordt opnieuw aanbesteed</t>
  </si>
  <si>
    <t xml:space="preserve">Het inhuursysteem wordt momenteel opnieuw aanbesteed dmv het project 'Geavanceerde Inhuur'. Hierna is het van toepassing om op te nemen </t>
  </si>
  <si>
    <t>Vacature en stage API (DGOBR/UBR/EC O&amp;P)</t>
  </si>
  <si>
    <t>Vacature en stage API</t>
  </si>
  <si>
    <t>JSON</t>
  </si>
  <si>
    <t xml:space="preserve">CSO platform Arbeidscommunicatie </t>
  </si>
  <si>
    <t>Carrìeresites Overheid (CSO)-platform is de verzamelnaam voor de websites WerkenvoorNederland.nl, WerkenbijdeOverheid.nl, Mobiliteitsbank.nl, Rijkstalentencentrum.nl en FunctiegebouwRijksoverheid.nl. Bovengenoemde sites delen dezelfde infrastructuur en backofficesysteem (TICC).</t>
  </si>
  <si>
    <t>Regas (DGOBR/UBR/EC O&amp;P)</t>
  </si>
  <si>
    <t>Regas</t>
  </si>
  <si>
    <t>Nvt</t>
  </si>
  <si>
    <t>Regas Dossierbeheer en werkstroom voor bedrijfsmaatschappelijk werk Is geen open data</t>
  </si>
  <si>
    <t>REGAS is applicatie om interne processen te ondersteunen. Data komt niet buiten de Haagse ring en is vertrouwelijk.</t>
  </si>
  <si>
    <t>http://urlm.nl/www.motrainingen.nl (DGOBR/UBR/EC&amp;OP)</t>
  </si>
  <si>
    <t>DGOBR/UBR/EC&amp;OP</t>
  </si>
  <si>
    <t>http://urlm.nl/www.motrainingen.nl</t>
  </si>
  <si>
    <t xml:space="preserve">http://urlm.nl/www.motrainingen.nl  </t>
  </si>
  <si>
    <t>https://www.werkenbijdeoverheid.nl/ (DGOBR/UBR/EC&amp;OP)</t>
  </si>
  <si>
    <t>https://www.werkenbijdeoverheid.nl/</t>
  </si>
  <si>
    <t>Vacature en stage data worden ontsloten middels een JSON API. De data voldoet aan de HR-metadata.</t>
  </si>
  <si>
    <t>https://www.werkenvoornederland.nl/ (DGOBR/UBR/EC&amp;OP)</t>
  </si>
  <si>
    <t>https://www.werkenvoornederland.nl/</t>
  </si>
  <si>
    <t>https://mobi.rijkstalentencentrum.nl/ (DGOBR/UBR/EC&amp;OP)</t>
  </si>
  <si>
    <t>https://mobi.rijkstalentencentrum.nl/</t>
  </si>
  <si>
    <t>https://www.benchmarkrijk.nl/home (DGOBR/UBR/EC&amp;OP?)</t>
  </si>
  <si>
    <t>DGOBR/UBR/EC&amp;OP?</t>
  </si>
  <si>
    <t>https://www.benchmarkrijk.nl/home</t>
  </si>
  <si>
    <t xml:space="preserve">https://www.benchmarkrijk.nl/home  </t>
  </si>
  <si>
    <t>http://www.bureaugateway.nl/ (DGOBR/UBR/Bureau Gateway)</t>
  </si>
  <si>
    <t>DGOBR/UBR/Bureau Gateway</t>
  </si>
  <si>
    <t>http://www.bureaugateway.nl/</t>
  </si>
  <si>
    <t xml:space="preserve">http://www.bureaugateway.nl/  </t>
  </si>
  <si>
    <t>Exact Globe en Exact Synergy (DGOBR/UBR)</t>
  </si>
  <si>
    <t>DGOBR/UBR</t>
  </si>
  <si>
    <t>Exact Globe en Exact Synergy</t>
  </si>
  <si>
    <t xml:space="preserve">Exact Globe en Exact Synergy Financiële administratie, projectadministratie incl. urenverantwoording </t>
  </si>
  <si>
    <t>Rijksportaal 'Overzicht producten en diensten'</t>
  </si>
  <si>
    <t xml:space="preserve">Rijksportaal 'Overzicht producten en diensten'  </t>
  </si>
  <si>
    <t>https://www.hisict.nl/</t>
  </si>
  <si>
    <t>CTM (Complete Tender Management) (DGOBR/UBR/HIS)</t>
  </si>
  <si>
    <t>DGOBR/UBR/HIS</t>
  </si>
  <si>
    <t>CTM (Complete Tender Management)</t>
  </si>
  <si>
    <t xml:space="preserve">CTM (Complete Tender Management) Centrale ondersteuning inkoop rijksoverheid </t>
  </si>
  <si>
    <t>HISICT.NL.nl (DGOBR/UBR/HIS)</t>
  </si>
  <si>
    <t>HISICT.NL.nl</t>
  </si>
  <si>
    <t xml:space="preserve">HISICT.NL.nl Centrale onderstreuning contractmanagement </t>
  </si>
  <si>
    <t>https://www.rijkscontracten.nl/ (DGOBR/)</t>
  </si>
  <si>
    <t>TE ONDERZOEKEN     (Relatie met DigiInkoop)</t>
  </si>
  <si>
    <t>DGOBR/</t>
  </si>
  <si>
    <t>https://www.rijkscontracten.nl/</t>
  </si>
  <si>
    <t xml:space="preserve">https://www.rijkscontracten.nl/  </t>
  </si>
  <si>
    <t>Koeriers.com (DGOBR/UBR/IPKD)</t>
  </si>
  <si>
    <t>DGOBR/UBR/IPKD</t>
  </si>
  <si>
    <t>Koeriers.com</t>
  </si>
  <si>
    <t xml:space="preserve">Koeriers.com Centrale post- en koeriersdiensten </t>
  </si>
  <si>
    <t>Roostergegevens (DGOBR/UBR/ RBO)</t>
  </si>
  <si>
    <t>DGOBR/UBR/ RBO</t>
  </si>
  <si>
    <t>Roostergegevens</t>
  </si>
  <si>
    <t>RostarCas Beveiligingsdiensten Is voor inbtern gebruik RBO</t>
  </si>
  <si>
    <t>OWMS Waardelijsten (DGOBR/UBR/KOOP )</t>
  </si>
  <si>
    <t xml:space="preserve">DGOBR/UBR/KOOP </t>
  </si>
  <si>
    <t>OWMS Waardelijsten</t>
  </si>
  <si>
    <t>Nee, binnenkort beschikbaar</t>
  </si>
  <si>
    <t>XML, RDF N3 en HTML</t>
  </si>
  <si>
    <t xml:space="preserve">http://standaarden.overheid.nl/ Waardelijsten </t>
  </si>
  <si>
    <t>Ja, CC0</t>
  </si>
  <si>
    <t>Basis Wetten Bestand (DGOBR/UBR/KOOP )</t>
  </si>
  <si>
    <t>Basis Wetten Bestand</t>
  </si>
  <si>
    <t xml:space="preserve">http://www.wetten.nl/ BasisWettenBestand </t>
  </si>
  <si>
    <t>Nog niet</t>
  </si>
  <si>
    <t xml:space="preserve">Er komt een nieuwe versie van BasisWettenBestand. In deze versie is er een versiebeleid.  </t>
  </si>
  <si>
    <t>Officiele publicaties  (DGOBR/UBR/KOOP )</t>
  </si>
  <si>
    <t xml:space="preserve">Officiele publicaties </t>
  </si>
  <si>
    <t xml:space="preserve">XML </t>
  </si>
  <si>
    <t xml:space="preserve">https://www.officielebekendmakingen.nl/ Officiële bekendmakingen </t>
  </si>
  <si>
    <t>Lokale bekendmakingen (DGOBR/UBR/KOOP )</t>
  </si>
  <si>
    <t xml:space="preserve">http://zoekdienst.overheid.nl/Bekendmakingen/bmZoeken.aspx?searchtype=Simple&amp;connection=BM Lokale bekendmakingen </t>
  </si>
  <si>
    <t>Link naar dataset: https://data.overheid.nl/data/dataset/lokale-bekendmakingen-overheid-nl-web-feature-service</t>
  </si>
  <si>
    <t>Lokale regelingen (DGOBR/UBR/KOOP )</t>
  </si>
  <si>
    <t>XML en HTML</t>
  </si>
  <si>
    <t xml:space="preserve">https://www.overheid.nl/help/lokale-wet-en-regelgeving/ Lokale regelingen </t>
  </si>
  <si>
    <t>Linked data (DGOBR/UBR/KOOP )</t>
  </si>
  <si>
    <t>Linked data</t>
  </si>
  <si>
    <t xml:space="preserve">https://data.overheid.nl/linkeddata  Linked data </t>
  </si>
  <si>
    <t>Tuchtrecht (DGOBR/UBR/KOOP )</t>
  </si>
  <si>
    <t>Tuchtrecht</t>
  </si>
  <si>
    <t>http://tuchtrecht.overheid.nl/nieuw Tuchtrecht Deze collectie is beschikbaar in 3e kwartaal</t>
  </si>
  <si>
    <t>Lokale vergunningen (DGOBR/UBR/KOOP )</t>
  </si>
  <si>
    <t xml:space="preserve">https://www.overheid.nl/overheidsinformatie/vergunningen/ Lokale vergunningen </t>
  </si>
  <si>
    <t>Data.overheid.nl (DGOBR/UBR/KOOP )</t>
  </si>
  <si>
    <t>Data.overheid.nl</t>
  </si>
  <si>
    <t>JSON XML</t>
  </si>
  <si>
    <t xml:space="preserve">https://data.overheid.nl Open data portaal  </t>
  </si>
  <si>
    <t>DGWB/Bouw</t>
  </si>
  <si>
    <t>Regelhulp brandveiligheid, database met gestructureerde data die gebruikt wordt bij het ontwikkelen van een regelhulp.</t>
  </si>
  <si>
    <t>Regelhulp brandveiligheid Brandveiligheid In afwachting van publicatie. Dataset kan naar verwachting in de tweede helft van 2015 worden geopend.</t>
  </si>
  <si>
    <t>Zoek uw energielabel, webapplicatie voor informatie over het energielabel van de individuele woning. (DGWB/Bouw)</t>
  </si>
  <si>
    <t>Zoek uw energielabel, webapplicatie voor informatie over het energielabel van de individuele woning.</t>
  </si>
  <si>
    <t>www.zoekuwenergielabel.nl (energielabeldatabase) Energiegebruik Webapplicatie is open, de achterliggende databse is dynamisch bevat privacygevoelige informatie en kan daarom niet geopend worden. De database met het voorlopige energielabel (stand november 2014) kan wel worden geopend.</t>
  </si>
  <si>
    <t>Verbeter uw huis, webapplicatie voor informatie en advies voor verhoging comfort individuele woning. (DGWB/Bouw)</t>
  </si>
  <si>
    <t>Verbeter uw huis, webapplicatie voor informatie en advies voor verhoging comfort individuele woning.</t>
  </si>
  <si>
    <t xml:space="preserve">www.verbeteruwhuis.nl Energiegebruik </t>
  </si>
  <si>
    <t>Leefbaarometer 1998-2010 (DGWB/K&amp;V)</t>
  </si>
  <si>
    <t>DGWB/K&amp;V</t>
  </si>
  <si>
    <t>Leefbaarometer 1998-2010</t>
  </si>
  <si>
    <t>csv, shape</t>
  </si>
  <si>
    <t>Leefbaarometer 1998-2012 (DGWB/K&amp;V)</t>
  </si>
  <si>
    <t>Leefbaarometer 1998-2012</t>
  </si>
  <si>
    <t>Demowijzer (DGWB/K&amp;V)</t>
  </si>
  <si>
    <t>Demowijzer</t>
  </si>
  <si>
    <t>WoON (DGWB/K&amp;V)</t>
  </si>
  <si>
    <t>WoON</t>
  </si>
  <si>
    <t>Woononderzoek Nederland (in samenwerking met CBS) Basisonderzoek woningmarkt Het gegevensbestand van het WoON wordt voor hergebruik beschikbaar gesteld via de portal van DANS. Voor het WoON 2015 wordt in overleg met CBS verkent in hoeverre het WoON via data.overheid.nl kan worden ontsloten.</t>
  </si>
  <si>
    <t>www.datawonen.nl (DGWB/K&amp;V)</t>
  </si>
  <si>
    <t>www.datawonen.nl</t>
  </si>
  <si>
    <t xml:space="preserve">www.datawonen.nl Basisonderzoek woningmarkt </t>
  </si>
  <si>
    <t>WB-panel restschulden (DGWB/K&amp;V)</t>
  </si>
  <si>
    <t>WB-panel restschulden</t>
  </si>
  <si>
    <t>WB-panel, onderzoek naar bekendheid met restschulden Betaalbaarheid Het onderzoek is nu in de analysefase. Na publicatie van de resultaten zal de dataset worden geopend.</t>
  </si>
  <si>
    <t>Corpodata (DGWB/K&amp;V)</t>
  </si>
  <si>
    <t>Corpodata</t>
  </si>
  <si>
    <t>Verantwoordings- en prospectieve gegevens van woningcorporaties. Corporaties BZK onderzoekt met CFV, AEDES en VNG hoe de informatiestroom van gegevens van woningcorporaties in de toekomst geregeld moet worden. De intentie daarbij is om zoveel mogelijk van deze gegevens te openen voor hergebruik.</t>
  </si>
  <si>
    <t>DHC openbaar register (DGWB/K&amp;V)</t>
  </si>
  <si>
    <t>DHC openbaar register</t>
  </si>
  <si>
    <t>Vacatures ABD (BABD/ABD)</t>
  </si>
  <si>
    <t>Open per 3e kwartaal</t>
  </si>
  <si>
    <t>BABD/ABD</t>
  </si>
  <si>
    <t>Vacatures ABD</t>
  </si>
  <si>
    <t xml:space="preserve"> Werving, Selectie, MD </t>
  </si>
  <si>
    <t>BABD/</t>
  </si>
  <si>
    <t>Feiten en cijfers ABD (BABD/)</t>
  </si>
  <si>
    <t>Feiten en cijfers ABD</t>
  </si>
  <si>
    <t xml:space="preserve">  </t>
  </si>
  <si>
    <t>Staatseigendommen</t>
  </si>
  <si>
    <t>N.t.b.</t>
  </si>
  <si>
    <t>Rijksgebouwen (gebouwen in eigendom van het Rijk of gehuurd voor rijkshuisvesting)</t>
  </si>
  <si>
    <t>Rijksmonumenten in Staatsbezit</t>
  </si>
  <si>
    <t>Open per 2018</t>
  </si>
  <si>
    <t>Kunst bij rijksgebouwen</t>
  </si>
  <si>
    <t>Dit betreft een ambitie dataset waarvan moet worden bepaald of deze van toepassing is en gepubliceerd kan worden</t>
  </si>
  <si>
    <t>Dit betreft een ambitie dataset voor openstelling na de harmonisatie van processen en applicaties a.g.v. de fusie</t>
  </si>
  <si>
    <t>RVB/directie Transacties &amp; Ontwikkeling, Directeur</t>
  </si>
  <si>
    <t>Projecten voor instandhouding of aanpassing van vastgoed (in aanbesteding, in uitvoering, afgerond)</t>
  </si>
  <si>
    <t>Verhuur intern Rijk (RVB/directie Transacties &amp; Ontwikkeling, Proceseigenaar Ingebruikgeven vastgoed)</t>
  </si>
  <si>
    <t>RVB/directie Transacties &amp; Ontwikkeling, Proceseigenaar Ingebruikgeven vastgoed</t>
  </si>
  <si>
    <t>Verhuur intern Rijk</t>
  </si>
  <si>
    <t>Ingebruikgevingen (extern Rijk) (RVB/directie Transacties &amp; Ontwikkeling, Directeur)</t>
  </si>
  <si>
    <t>Ingebruikgevingen (extern Rijk)</t>
  </si>
  <si>
    <t>Begroting en jaarverantwoording (Spending data) (RVB/directie Financiën, Directeur)</t>
  </si>
  <si>
    <t>RVB/directie Financiën, Directeur</t>
  </si>
  <si>
    <t>Begroting en jaarverantwoording (Spending data)</t>
  </si>
  <si>
    <t>Delphi (STAF BZK/BO)</t>
  </si>
  <si>
    <t>STAF BZK/BO</t>
  </si>
  <si>
    <t>Delphi</t>
  </si>
  <si>
    <t xml:space="preserve">Delphi  </t>
  </si>
  <si>
    <t>http://www.huurcommissie.nl/</t>
  </si>
  <si>
    <t>Onderzoekbank                     Delphi (STAF BZK/BO)</t>
  </si>
  <si>
    <t>Open per zie opmerkingen</t>
  </si>
  <si>
    <t>STAF BZK/dFEZ</t>
  </si>
  <si>
    <t>Begrotinggegevens (STAF BZK/dFEZ)</t>
  </si>
  <si>
    <t>Begrotinggegevens</t>
  </si>
  <si>
    <t xml:space="preserve">Rijksbegroting Rijksbegroting </t>
  </si>
  <si>
    <t>Digidoc (STAF BZK/DCB)</t>
  </si>
  <si>
    <t>STAF BZK/DCB</t>
  </si>
  <si>
    <t>Digidoc</t>
  </si>
  <si>
    <t xml:space="preserve">Digidoc Ondersteuning documentenstroom binnen BZK  </t>
  </si>
  <si>
    <t>Externe medewerkers (STAF BZK/DCB / PO)</t>
  </si>
  <si>
    <t>Formdesk (STAF BZK/DCB / PO)</t>
  </si>
  <si>
    <t>Rijksportaal (STAF BZK/C)</t>
  </si>
  <si>
    <t>STAF BZK/C</t>
  </si>
  <si>
    <t>Rijksportaal</t>
  </si>
  <si>
    <t xml:space="preserve">Rijksportaal  </t>
  </si>
  <si>
    <t>Geen datasets (AIVD/)</t>
  </si>
  <si>
    <t>AIVD/</t>
  </si>
  <si>
    <t>Geen datasets</t>
  </si>
  <si>
    <t xml:space="preserve">Geen (open) systemen                                www.aivd.nl Inlichtingenprocessen </t>
  </si>
  <si>
    <t>Datawarehouse APS arbeidenoverheid.nl Bevat gegevens over de omvang en samenstelling van het overheidspersoneel in Nederland Uitbreiding in 2015</t>
  </si>
  <si>
    <t>Datawarehouse APS arbeidenoverheid.nl  Uitbreiding in 2015</t>
  </si>
  <si>
    <t>Verkiezingsuitslagen Referenda (DGBK/Kiesraad)</t>
  </si>
  <si>
    <t>Verkiezingsuitslagen Referenda</t>
  </si>
  <si>
    <t>Wordt jaarlijks gepubliceerd</t>
  </si>
  <si>
    <t xml:space="preserve">BRP Basisregistratie van Nederlandse burgers en ingezetenen op basis waarvan:- aanspraak gemaakt kan worden op diverse voorzieningen
- de burger door de overheid kan worden geidentificeerd.  Basisregistratie van Nederlandse burgers en ingezetenen op basis waarvan:
- aanspraak gemaakt kan worden op diverse voorzieningen
- de burger door de overheid kan worden geidentificeerd. </t>
  </si>
  <si>
    <t>Datawarehouse APS. arbeidenoverheid.nl  Uitbreiding in 2015</t>
  </si>
  <si>
    <t>BV BSN                                      (Beheervoorziening Burger servicenummer)
AAP
(A nummer registratie) (DGBK/DBI/RvIG)</t>
  </si>
  <si>
    <t>BV BSN                                           (Beheervoorziening Burger servicenummer)
AAP
(A nummer registratie)</t>
  </si>
  <si>
    <t>BV BSN                                          (Beheervoorziening Burger servicenummer)
AAP
(A nummer registratie) De Beheervoorziening burgerservicenummer (BV BSN) is het geheel van voorzieningen dat zorgt voor het genereren, registreren, distribueren, beheren en raadplegen van het BSN. De Beheervoorziening burgerservicenummer (BV BSN) is het geheel van voorzieningen dat zorgt voor het genereren, registreren, distribueren, beheren en raadplegen van het BSN.</t>
  </si>
  <si>
    <t>BRR                                              (Basisregister Reisdocumenten)
VR
(Verificatie register)
RPS
(Register Paspoortsignaleringen)
RAAS
(Reisdocumenten Aanvraag en Archiveringsstation) (DGBK/DBI/RvIG)</t>
  </si>
  <si>
    <t>BRR                                                    (Basisregister Reisdocumenten)
VR
(Verificatie register)
RPS
(Register Paspoortsignaleringen)
RAAS
(Reisdocumenten Aanvraag en Archiveringsstation)</t>
  </si>
  <si>
    <t xml:space="preserve">BRR                                              (Basisregister Reisdocumenten)
VR
(Verificatie register)
RPS
(Register Paspoortsignaleringen)
RAAS
(Reisdocumenten Aanvraag en Archiveringsstation)  </t>
  </si>
  <si>
    <t>PIVA (Persoonsinformatie Voorziening Caribisch Nederland) (DGBK/DBI/RvIG)</t>
  </si>
  <si>
    <t>PIVA (Persoonsinformatie Voorziening Caribisch Nederland)</t>
  </si>
  <si>
    <t xml:space="preserve">PIVA  (Persoonsinformatie Voorziening Caribisch Nederland)  </t>
  </si>
  <si>
    <t>RNI  (Registratie van Niet Ingezetenen) (DGBK/DBI/RvIG)</t>
  </si>
  <si>
    <t>RNI (Registratie van Niet Ingezetenen)</t>
  </si>
  <si>
    <t xml:space="preserve">RNI (Registratie van Niet Ingezetenen)  </t>
  </si>
  <si>
    <t xml:space="preserve"> Spenddata Volgt de programma- planning</t>
  </si>
  <si>
    <t>Vergaderzalen, Panden, Ruimten en meer (DGOBR/OBR/FMH)</t>
  </si>
  <si>
    <t>Vergaderzalen, Panden, Ruimten en meer</t>
  </si>
  <si>
    <t>Vervoersritten, Buitenlandse Dienstreizen
en meer (DGOBR/OBR/FMH)</t>
  </si>
  <si>
    <t>Vervoersritten, Buitenlandse Dienstreizen
en meer</t>
  </si>
  <si>
    <t xml:space="preserve">Leefbaarometer, www.leefbaarometer.nl  Leefbaarheid </t>
  </si>
  <si>
    <t>Leefbaarometer 2015 (in ontwikkeling) (DGWB/K&amp;V)</t>
  </si>
  <si>
    <t>Leefbaarometer 2015 (in ontwikkeling)</t>
  </si>
  <si>
    <t>Leefbaarometer, www.leefbaarometer.nl  Leefbaarheid De Leefbaarometer 2015 is nog in ontwikkeling. De dataset kan naar verwachting in de tweede helft van 2015 worden geopend.</t>
  </si>
  <si>
    <t>Demowijzer, www.demowijzer.nl  Bevolkingsdaling Dataset wordt per 1-6-2015 geopend.</t>
  </si>
  <si>
    <t>Openbaar register uitspraken huurcommissie. www.huurcommisse.nl Huurrecht Gepubliceerd via www.huurcommissie.nl. Te onderzoeken of deze dataset ook via data.overheid.nl beschikbaar kan worden gesteld voor hergebruik.</t>
  </si>
  <si>
    <t>Nieuws en Benoemingen ABD (BABD/)</t>
  </si>
  <si>
    <t>Nieuws en Benoemingen ABD</t>
  </si>
  <si>
    <t xml:space="preserve">  Format voor beschikbaar- stelling als opendata
nog onderzoeken</t>
  </si>
  <si>
    <t>Staatseigendommen (RVB/directie Portefeuillestrategie &amp; Portefeuillemanagement, Directeur)</t>
  </si>
  <si>
    <t>Open per 2017 voor de definitieve dataset. Open eind 2015 voor de huidige beschikbare dataset</t>
  </si>
  <si>
    <t>RVB/directie Portefeuillestrategie &amp; Portefeuillemanagement, Directeur</t>
  </si>
  <si>
    <t>Open GIS; RVR GIS viewer Ruimtelijke Informatie Vastgoedverkeer; https://www.vastgoedvanhetrijk.nl/inloggen/ Basisgegevens;
Beheren Vastgoedinformatie Eigenaarschap data, overleg met Kadaster;
Fusie RVB en harmonisatie processen en applicaties</t>
  </si>
  <si>
    <t>Vanuit de bestaande applicaties van de RVR kan worden gewerkt aan het openstellen van de reeds beschikbare data in 2015. De definitieve dataset kan per 2017 open beschikbaar worden gesteld na de harmonisatie van processen en applicaties a.g.v. de fusie</t>
  </si>
  <si>
    <t>Rijksgebouwen (gebouwen in eigendom van het Rijk of gehuurd voor rijkshuisvesting) (RVB/directie Vastgoedbeheer, Directeur)</t>
  </si>
  <si>
    <t>Open per 2017 voor de definitieve dataset. Open eind 2015 voor huidige beschikbare dataset</t>
  </si>
  <si>
    <t>RVB/directie Vastgoedbeheer, Directeur</t>
  </si>
  <si>
    <t>Basis Registratie Vastgoed; Rijksgebouwencatalogus; http://192.113.208.81/Catalogus/search/searchform.html Basisgegevens;
Beheren Vastgoedinformatie Fusie RVB en harmonisatie processen en applicaties</t>
  </si>
  <si>
    <t>Vanuit de bestaande applicaties van vm. RGD kan worden gewerkt aan het openstellen van de reeds beschikbare data in 2015. De definitieve dataset kan per 2017 open beschikbaar worden gesteld na de harmonisatie van processen en applicaties a.g.v. de fusie</t>
  </si>
  <si>
    <t>Rijksmonumenten in Staatsbezit (RVB/directie Portefeuillestrategie &amp; Portefeuillemanagement, Directeur)</t>
  </si>
  <si>
    <t>Monumentencatalogus; RVR GIS viewer Ruimtelijke Informatie Vastgoedverkeer; https://www.vastgoedvanhetrijk.nl/inloggen/ Basisgegevens;
Beheren Vastgoedinformatie Fusie RVB en harmonisatie processen en applicaties</t>
  </si>
  <si>
    <t>Kunst bij rijksgebouwen (RVB/directie Vastgoedbeheer, Directeur)</t>
  </si>
  <si>
    <t>Te onderzoeken Basisgegevens; Instandhouden vastgoedportefeuille Fusie RVB en harmonisatie processen en applicaties</t>
  </si>
  <si>
    <t>Verwerving en verkoop vastgoed (vastgoedtransacties)</t>
  </si>
  <si>
    <t>SAP; Oracle eBS Transacties;
Afstoten vastgoed
Toevoegen vastgoed Fusie RVB en harmonisatie processen en applicaties</t>
  </si>
  <si>
    <t>Oracle eBS Transacties; Aanpassen vastgoed Fusie RVB en harmonisatie processen en applicaties</t>
  </si>
  <si>
    <t>Oracle eBS Transacties; Ingebruikgeven vastgoed Fusie RVB en harmonisatie processen en applicaties</t>
  </si>
  <si>
    <t>Open per 2017 voor de definitieve dataset. open eind 2015 voor de huidige beschikbare dataset</t>
  </si>
  <si>
    <t>SAP Transacties; Ingebruikgeven vastgoed WBP: Privacy-aspecten;
Fusie RVB en harmonisatie processen en applicaties</t>
  </si>
  <si>
    <t>Vanuit de bestaande applicaties van vm. RVOB kan worden gewerkt aan het openstellen van de reeds beschikbare data in 2015. De definitieve dataset kan per 2017 open beschikbaar worden gesteld na de harmonisatie van processen en applicaties a.g.v. de fusie</t>
  </si>
  <si>
    <t>Oracle eBS; SAP Financieel;
Uitvoeren Accounting Fusie RVB en harmonisatie processen en applicaties</t>
  </si>
  <si>
    <t xml:space="preserve">Financiele gegevens. Uitgaven (STAF BZK/dFEZ
Marco Knegt)
</t>
  </si>
  <si>
    <t>STAF BZK/dFEZ/ Marco Knegt</t>
  </si>
  <si>
    <t>Financiele gegevens, Uitgaven</t>
  </si>
  <si>
    <t xml:space="preserve">Cafas Factuurafhandeling en betaling Binnen de kaders van het BZK programma werkt de minister van Financiën in samenwerking met de departementen een nadere agenda uit voor de financiële- en begrotingsadministratie.      
Op dit moment kunnen de departementale administraties nog niet volledig worden opengesteld vanwege privacy en bedrijfsgevoelige gegevens. Daarom is gekozen voor een stapsgewijze en beheerste aanpak door elk jaar meer informatie te ontsluiten in de vorm van open data.
In een tijdspanne van 3-5 jaar wordt zo toegewerkt aan een ontsluiting volgens het adagium: “open wat open kan” van deze administraties, natuurlijk passend binnen de uitgangspunten van de WoB.
</t>
  </si>
  <si>
    <t>Het gaat om de publicatie van bepaalde (dus niet
alle) uitgaven uit CAFAS
en past binnen beleid van
DGBK/B&amp;I om toe te werken
naar open overheid en
wordt gecoördineerd door
Min Fin.</t>
  </si>
  <si>
    <t>Status mei 2015</t>
  </si>
  <si>
    <t>Wordt uitgefaseerd.</t>
  </si>
  <si>
    <t>DGOBR/OBR/FHIR</t>
  </si>
  <si>
    <t>DGOBR/OBR/dFHIR</t>
  </si>
  <si>
    <t>DGOBR/DGOBR/dFHIR</t>
  </si>
  <si>
    <t>DGOBR/DGOBR/dIR</t>
  </si>
  <si>
    <t>DGOBR/DGOBR/IV</t>
  </si>
  <si>
    <t>DGBK/RCN</t>
  </si>
  <si>
    <t>Interne Bedrijfsvoering RCN-diensten (DGBK/RCN)</t>
  </si>
  <si>
    <t>Tabellen Jaarrapportage Bedrijfsvoering Rijk 2011 (DGOBR/DGOBR/IV)</t>
  </si>
  <si>
    <t>Jaarrapportage Bedrijfsvoering Rijk 2012 (DGOBR/DGOBR/IV)</t>
  </si>
  <si>
    <t>Grote ICT-projecten (DGOBR/DGOBR/dIR)</t>
  </si>
  <si>
    <t>leveranciersoverzichten          contractoverzichten? (DGOBR/DGOBR/dFHIR)</t>
  </si>
  <si>
    <t>Rijks ICT Dashboard Digi Inkoop (DGOBR/DGOBR/dFHIR)</t>
  </si>
  <si>
    <t>E-facturen (DGOBR/OBR/dFHIR)</t>
  </si>
  <si>
    <t>0 (DGOBR/OBR/FHIR)</t>
  </si>
  <si>
    <t>versie: 18 juni 2015</t>
  </si>
  <si>
    <t>DGBK/APS/ICTU</t>
  </si>
  <si>
    <t>BDF/ Marielle van Oosterhout (DGBK/BDF)</t>
  </si>
  <si>
    <t>Kerncijfers arbeid en overheid (DGBK/APS/ICTU)</t>
  </si>
  <si>
    <t>Regio-indelingen op tal van terreinen (DGBK/BDF)</t>
  </si>
  <si>
    <t>Rijksportaal 'Overzicht producten en diensten' (DGOBR/UBR/HIS)</t>
  </si>
  <si>
    <t>Regelhulp brandveiligheid (DGWB/Bouw)</t>
  </si>
  <si>
    <t>Projecten voor instandhouding of aanpassing van vastgoed (RVB/directie Transacties &amp; Ontwikkeling Directeur)</t>
  </si>
  <si>
    <t>Verwerving en verkoop vastgoed (vastgoedtransacties) (RVB-directie Portefeuillestrategie &amp; Portefeuillemanagement)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</si>
</sst>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3]d/mmm/yy;@"/>
  </numFmts>
  <fonts count="14" x14ac:knownFonts="1">
    <font>
      <sz val="12"/>
      <color theme="1"/>
      <name val="Calibri"/>
      <family val="2"/>
      <scheme val="minor"/>
    </font>
    <font>
      <sz val="11"/>
      <name val="Calibri"/>
      <family val="2"/>
      <scheme val="minor"/>
    </font>
    <font>
      <b/>
      <sz val="11"/>
      <name val="Calibri"/>
      <family val="2"/>
      <scheme val="minor"/>
    </font>
    <font>
      <u/>
      <sz val="11"/>
      <color theme="10"/>
      <name val="Calibri"/>
      <family val="2"/>
      <scheme val="minor"/>
    </font>
    <font>
      <sz val="11"/>
      <color rgb="FF006100"/>
      <name val="Calibri"/>
      <family val="2"/>
      <scheme val="minor"/>
    </font>
    <font>
      <sz val="11"/>
      <color rgb="FF000000"/>
      <name val="Calibri"/>
      <family val="2"/>
      <scheme val="minor"/>
    </font>
    <font>
      <sz val="11"/>
      <color rgb="FF9C0006"/>
      <name val="Calibri"/>
      <family val="2"/>
      <scheme val="minor"/>
    </font>
    <font>
      <u/>
      <sz val="12"/>
      <color theme="11"/>
      <name val="Calibri"/>
      <family val="2"/>
      <scheme val="minor"/>
    </font>
    <font>
      <sz val="12"/>
      <color rgb="FF000000"/>
      <name val="Calibri"/>
      <family val="2"/>
      <scheme val="minor"/>
    </font>
    <font>
      <sz val="20"/>
      <color rgb="FF000000"/>
      <name val="Calibri"/>
      <scheme val="minor"/>
    </font>
    <font>
      <b/>
      <sz val="20"/>
      <color rgb="FF000000"/>
      <name val="Calibri"/>
      <scheme val="minor"/>
    </font>
    <font>
      <b/>
      <sz val="11"/>
      <color rgb="FF000000"/>
      <name val="Calibri"/>
      <family val="2"/>
      <scheme val="minor"/>
    </font>
    <font>
      <u/>
      <sz val="11"/>
      <color rgb="FF0000FF"/>
      <name val="Calibri"/>
      <family val="2"/>
      <scheme val="minor"/>
    </font>
    <font>
      <sz val="8"/>
      <name val="Calibri"/>
      <family val="2"/>
      <scheme val="minor"/>
    </font>
  </fonts>
  <fills count="10">
    <fill>
      <patternFill patternType="none"/>
    </fill>
    <fill>
      <patternFill patternType="gray125"/>
    </fill>
    <fill>
      <patternFill patternType="solid">
        <fgColor theme="9"/>
        <bgColor indexed="64"/>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rgb="FFC6EFCE"/>
        <bgColor rgb="FF000000"/>
      </patternFill>
    </fill>
    <fill>
      <patternFill patternType="solid">
        <fgColor rgb="FFFFC7CE"/>
        <bgColor rgb="FF000000"/>
      </patternFill>
    </fill>
    <fill>
      <patternFill patternType="solid">
        <fgColor rgb="FFFFFF00"/>
        <bgColor rgb="FF000000"/>
      </patternFill>
    </fill>
  </fills>
  <borders count="16">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bottom/>
      <diagonal/>
    </border>
  </borders>
  <cellStyleXfs count="11">
    <xf numFmtId="0" fontId="0" fillId="0" borderId="0"/>
    <xf numFmtId="0" fontId="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140">
    <xf numFmtId="0" fontId="0" fillId="0" borderId="0" xfId="0"/>
    <xf numFmtId="0" fontId="0" fillId="0" borderId="0" xfId="0" applyAlignment="1">
      <alignment vertical="top" wrapText="1"/>
    </xf>
    <xf numFmtId="0" fontId="0" fillId="0" borderId="2" xfId="0" applyBorder="1" applyAlignment="1">
      <alignment vertical="top" wrapText="1"/>
    </xf>
    <xf numFmtId="0" fontId="0" fillId="0" borderId="0" xfId="0" applyAlignment="1"/>
    <xf numFmtId="0" fontId="0" fillId="0" borderId="0" xfId="0" applyBorder="1" applyAlignment="1">
      <alignment vertical="top" wrapText="1"/>
    </xf>
    <xf numFmtId="0" fontId="5" fillId="0" borderId="0" xfId="0" applyFont="1" applyAlignment="1">
      <alignment vertical="top"/>
    </xf>
    <xf numFmtId="0" fontId="1" fillId="0" borderId="9" xfId="0" applyFont="1" applyBorder="1" applyAlignment="1">
      <alignment vertical="top" wrapText="1"/>
    </xf>
    <xf numFmtId="0" fontId="1" fillId="0" borderId="0" xfId="0" applyFont="1" applyFill="1" applyBorder="1" applyAlignment="1">
      <alignment vertical="top" wrapText="1"/>
    </xf>
    <xf numFmtId="0" fontId="1" fillId="2" borderId="0" xfId="0" applyFont="1" applyFill="1" applyBorder="1" applyAlignment="1">
      <alignment vertical="top" wrapText="1"/>
    </xf>
    <xf numFmtId="0" fontId="0" fillId="0" borderId="0" xfId="0" applyFill="1" applyBorder="1" applyAlignment="1">
      <alignment vertical="top" wrapText="1"/>
    </xf>
    <xf numFmtId="0" fontId="8" fillId="3" borderId="0" xfId="0" applyFont="1" applyFill="1" applyAlignment="1">
      <alignment vertical="top"/>
    </xf>
    <xf numFmtId="0" fontId="8" fillId="0" borderId="0" xfId="0" applyFont="1"/>
    <xf numFmtId="0" fontId="1" fillId="3" borderId="0" xfId="0" applyFont="1" applyFill="1" applyAlignment="1">
      <alignment vertical="top"/>
    </xf>
    <xf numFmtId="0" fontId="1" fillId="4" borderId="0" xfId="0" applyFont="1" applyFill="1" applyAlignment="1">
      <alignment vertical="top"/>
    </xf>
    <xf numFmtId="0" fontId="8" fillId="4" borderId="1" xfId="0" applyFont="1" applyFill="1" applyBorder="1" applyAlignment="1">
      <alignment vertical="top"/>
    </xf>
    <xf numFmtId="0" fontId="8" fillId="4" borderId="2" xfId="0" applyFont="1" applyFill="1" applyBorder="1" applyAlignment="1">
      <alignment vertical="top"/>
    </xf>
    <xf numFmtId="0" fontId="8" fillId="4" borderId="0" xfId="0" applyFont="1" applyFill="1" applyAlignment="1">
      <alignment vertical="top"/>
    </xf>
    <xf numFmtId="0" fontId="8" fillId="4" borderId="0" xfId="0" applyFont="1" applyFill="1"/>
    <xf numFmtId="0" fontId="8" fillId="4" borderId="0" xfId="0" applyFont="1" applyFill="1" applyAlignment="1">
      <alignment vertical="top" wrapText="1"/>
    </xf>
    <xf numFmtId="0" fontId="1" fillId="5" borderId="0" xfId="0" applyFont="1" applyFill="1" applyAlignment="1">
      <alignment vertical="top"/>
    </xf>
    <xf numFmtId="0" fontId="8" fillId="0" borderId="0" xfId="0" applyFont="1" applyAlignment="1">
      <alignment vertical="top" wrapText="1"/>
    </xf>
    <xf numFmtId="0" fontId="8" fillId="6" borderId="3" xfId="0" applyFont="1" applyFill="1" applyBorder="1" applyAlignment="1">
      <alignment vertical="top"/>
    </xf>
    <xf numFmtId="0" fontId="8" fillId="6" borderId="6" xfId="0" applyFont="1" applyFill="1" applyBorder="1" applyAlignment="1">
      <alignment vertical="top"/>
    </xf>
    <xf numFmtId="0" fontId="8" fillId="6" borderId="4" xfId="0" applyFont="1" applyFill="1" applyBorder="1" applyAlignment="1">
      <alignment vertical="top"/>
    </xf>
    <xf numFmtId="0" fontId="8" fillId="6" borderId="10" xfId="0" applyFont="1" applyFill="1" applyBorder="1" applyAlignment="1">
      <alignment vertical="top"/>
    </xf>
    <xf numFmtId="0" fontId="8" fillId="6" borderId="0" xfId="0" applyFont="1" applyFill="1" applyAlignment="1">
      <alignment vertical="top"/>
    </xf>
    <xf numFmtId="0" fontId="8" fillId="6" borderId="0" xfId="0" applyFont="1" applyFill="1"/>
    <xf numFmtId="0" fontId="8" fillId="6" borderId="0" xfId="0" applyFont="1" applyFill="1" applyAlignment="1">
      <alignment vertical="top" wrapText="1"/>
    </xf>
    <xf numFmtId="0" fontId="9" fillId="0" borderId="4" xfId="0" applyFont="1" applyBorder="1" applyAlignment="1">
      <alignment vertical="top"/>
    </xf>
    <xf numFmtId="0" fontId="9" fillId="0" borderId="1" xfId="0" applyFont="1" applyBorder="1" applyAlignment="1">
      <alignment vertical="top"/>
    </xf>
    <xf numFmtId="0" fontId="8" fillId="0" borderId="5" xfId="0" applyFont="1" applyBorder="1" applyAlignment="1">
      <alignment vertical="top"/>
    </xf>
    <xf numFmtId="0" fontId="1" fillId="0" borderId="1" xfId="0" applyFont="1" applyBorder="1" applyAlignment="1">
      <alignment vertical="top"/>
    </xf>
    <xf numFmtId="0" fontId="8" fillId="0" borderId="1" xfId="0" applyFont="1" applyBorder="1" applyAlignment="1">
      <alignment vertical="top" wrapText="1"/>
    </xf>
    <xf numFmtId="0" fontId="10" fillId="0" borderId="1" xfId="0" applyFont="1" applyBorder="1" applyAlignment="1">
      <alignment vertical="top"/>
    </xf>
    <xf numFmtId="0" fontId="8" fillId="0" borderId="10" xfId="0" applyFont="1" applyBorder="1" applyAlignment="1">
      <alignment vertical="top" wrapText="1"/>
    </xf>
    <xf numFmtId="0" fontId="1" fillId="5" borderId="1" xfId="0" applyFont="1" applyFill="1" applyBorder="1" applyAlignment="1">
      <alignment vertical="top"/>
    </xf>
    <xf numFmtId="0" fontId="10" fillId="0" borderId="4" xfId="0" applyFont="1" applyBorder="1" applyAlignment="1">
      <alignment vertical="top"/>
    </xf>
    <xf numFmtId="0" fontId="8" fillId="0" borderId="0" xfId="0" applyFont="1" applyAlignment="1">
      <alignment vertical="top"/>
    </xf>
    <xf numFmtId="0" fontId="1" fillId="0" borderId="6" xfId="0" applyFont="1" applyBorder="1" applyAlignment="1">
      <alignment vertical="top"/>
    </xf>
    <xf numFmtId="0" fontId="8" fillId="0" borderId="6" xfId="0" applyFont="1" applyBorder="1" applyAlignment="1">
      <alignment vertical="top" wrapText="1"/>
    </xf>
    <xf numFmtId="0" fontId="1" fillId="5" borderId="6" xfId="0" applyFont="1" applyFill="1" applyBorder="1" applyAlignment="1">
      <alignment vertical="top"/>
    </xf>
    <xf numFmtId="2" fontId="11" fillId="6" borderId="4" xfId="0" applyNumberFormat="1" applyFont="1" applyFill="1" applyBorder="1" applyAlignment="1">
      <alignment vertical="top" wrapText="1"/>
    </xf>
    <xf numFmtId="2" fontId="11" fillId="6" borderId="1" xfId="0" applyNumberFormat="1" applyFont="1" applyFill="1" applyBorder="1" applyAlignment="1">
      <alignment vertical="top" wrapText="1"/>
    </xf>
    <xf numFmtId="2" fontId="11" fillId="4" borderId="9" xfId="0" applyNumberFormat="1" applyFont="1" applyFill="1" applyBorder="1" applyAlignment="1">
      <alignment vertical="top" wrapText="1"/>
    </xf>
    <xf numFmtId="2" fontId="2" fillId="5" borderId="9" xfId="0" applyNumberFormat="1" applyFont="1" applyFill="1" applyBorder="1" applyAlignment="1">
      <alignment vertical="top" wrapText="1"/>
    </xf>
    <xf numFmtId="2" fontId="2" fillId="5" borderId="1" xfId="0" applyNumberFormat="1" applyFont="1" applyFill="1" applyBorder="1" applyAlignment="1">
      <alignment vertical="top" wrapText="1"/>
    </xf>
    <xf numFmtId="2" fontId="11" fillId="5" borderId="1" xfId="0" applyNumberFormat="1" applyFont="1" applyFill="1" applyBorder="1" applyAlignment="1">
      <alignment vertical="top" wrapText="1"/>
    </xf>
    <xf numFmtId="2" fontId="2" fillId="6" borderId="9" xfId="0" applyNumberFormat="1" applyFont="1" applyFill="1" applyBorder="1" applyAlignment="1">
      <alignment vertical="top" wrapText="1"/>
    </xf>
    <xf numFmtId="2" fontId="11" fillId="6" borderId="5" xfId="0" applyNumberFormat="1" applyFont="1" applyFill="1" applyBorder="1" applyAlignment="1">
      <alignment vertical="top" wrapText="1"/>
    </xf>
    <xf numFmtId="2" fontId="11" fillId="6" borderId="11" xfId="0" applyNumberFormat="1" applyFont="1" applyFill="1" applyBorder="1" applyAlignment="1">
      <alignment vertical="top" wrapText="1"/>
    </xf>
    <xf numFmtId="2" fontId="11" fillId="6" borderId="9" xfId="0" applyNumberFormat="1" applyFont="1" applyFill="1" applyBorder="1" applyAlignment="1">
      <alignment vertical="top" wrapText="1"/>
    </xf>
    <xf numFmtId="2" fontId="11" fillId="6" borderId="12" xfId="0" applyNumberFormat="1" applyFont="1" applyFill="1" applyBorder="1" applyAlignment="1">
      <alignment vertical="top" wrapText="1"/>
    </xf>
    <xf numFmtId="2" fontId="11" fillId="6" borderId="8" xfId="0" applyNumberFormat="1" applyFont="1" applyFill="1" applyBorder="1" applyAlignment="1">
      <alignment vertical="top" wrapText="1"/>
    </xf>
    <xf numFmtId="2" fontId="2" fillId="5" borderId="2" xfId="0" applyNumberFormat="1" applyFont="1" applyFill="1" applyBorder="1" applyAlignment="1">
      <alignment vertical="top" wrapText="1"/>
    </xf>
    <xf numFmtId="2" fontId="8" fillId="0" borderId="0" xfId="0" applyNumberFormat="1" applyFont="1" applyAlignment="1">
      <alignment vertical="top" wrapText="1"/>
    </xf>
    <xf numFmtId="0" fontId="1" fillId="0" borderId="0" xfId="0" applyFont="1" applyAlignment="1">
      <alignment vertical="top" wrapText="1"/>
    </xf>
    <xf numFmtId="0" fontId="1" fillId="0" borderId="6" xfId="0" applyFont="1" applyBorder="1" applyAlignment="1">
      <alignment vertical="top" wrapText="1"/>
    </xf>
    <xf numFmtId="0" fontId="8" fillId="0" borderId="3" xfId="0" applyFont="1" applyBorder="1" applyAlignment="1">
      <alignment vertical="top" wrapText="1"/>
    </xf>
    <xf numFmtId="0" fontId="1" fillId="0" borderId="6" xfId="0" applyFont="1" applyBorder="1" applyAlignment="1">
      <alignment horizontal="center" vertical="top" wrapText="1"/>
    </xf>
    <xf numFmtId="0" fontId="1" fillId="5" borderId="0" xfId="0" applyFont="1" applyFill="1" applyAlignment="1">
      <alignment vertical="top" wrapText="1"/>
    </xf>
    <xf numFmtId="0" fontId="8" fillId="0" borderId="11" xfId="0" applyFont="1" applyBorder="1" applyAlignment="1">
      <alignment vertical="top" wrapText="1"/>
    </xf>
    <xf numFmtId="0" fontId="12" fillId="0" borderId="10" xfId="0" applyFont="1" applyBorder="1" applyAlignment="1">
      <alignment vertical="top" wrapText="1"/>
    </xf>
    <xf numFmtId="0" fontId="3" fillId="0" borderId="10" xfId="1" applyBorder="1" applyAlignment="1">
      <alignment vertical="top" wrapText="1"/>
    </xf>
    <xf numFmtId="0" fontId="4" fillId="7" borderId="2" xfId="0" applyFont="1" applyFill="1" applyBorder="1" applyAlignment="1">
      <alignment vertical="top" wrapText="1"/>
    </xf>
    <xf numFmtId="0" fontId="1" fillId="0" borderId="10" xfId="0" applyFont="1" applyBorder="1" applyAlignment="1">
      <alignment vertical="top" wrapText="1"/>
    </xf>
    <xf numFmtId="0" fontId="1" fillId="0" borderId="13" xfId="0" applyFont="1" applyBorder="1" applyAlignment="1">
      <alignment vertical="top" wrapText="1"/>
    </xf>
    <xf numFmtId="0" fontId="8" fillId="0" borderId="10" xfId="0" applyFont="1" applyBorder="1" applyAlignment="1">
      <alignment horizontal="center" vertical="top" wrapText="1"/>
    </xf>
    <xf numFmtId="0" fontId="1" fillId="0" borderId="10" xfId="0" applyFont="1" applyBorder="1" applyAlignment="1">
      <alignment horizontal="center" vertical="top" wrapText="1"/>
    </xf>
    <xf numFmtId="0" fontId="8" fillId="0" borderId="13" xfId="0" applyFont="1" applyBorder="1" applyAlignment="1">
      <alignment vertical="top" wrapText="1"/>
    </xf>
    <xf numFmtId="0" fontId="1" fillId="5" borderId="10" xfId="0" applyFont="1" applyFill="1" applyBorder="1" applyAlignment="1">
      <alignment vertical="top" wrapText="1"/>
    </xf>
    <xf numFmtId="0" fontId="1" fillId="0" borderId="10" xfId="0" applyFont="1" applyBorder="1" applyAlignment="1">
      <alignment horizontal="left" vertical="top" wrapText="1"/>
    </xf>
    <xf numFmtId="0" fontId="1" fillId="0" borderId="11" xfId="0" applyFont="1" applyBorder="1" applyAlignment="1">
      <alignment vertical="top" wrapText="1"/>
    </xf>
    <xf numFmtId="0" fontId="6" fillId="8" borderId="2" xfId="0" applyFont="1" applyFill="1" applyBorder="1" applyAlignment="1">
      <alignment vertical="top" wrapText="1"/>
    </xf>
    <xf numFmtId="164" fontId="8" fillId="0" borderId="10" xfId="0" applyNumberFormat="1" applyFont="1" applyBorder="1" applyAlignment="1">
      <alignment vertical="top" wrapText="1"/>
    </xf>
    <xf numFmtId="164" fontId="3" fillId="0" borderId="6" xfId="1" applyNumberFormat="1" applyBorder="1" applyAlignment="1">
      <alignment vertical="top" wrapText="1"/>
    </xf>
    <xf numFmtId="0" fontId="8" fillId="9" borderId="11" xfId="0" applyFont="1" applyFill="1" applyBorder="1" applyAlignment="1">
      <alignment vertical="top" wrapText="1"/>
    </xf>
    <xf numFmtId="0" fontId="3" fillId="0" borderId="11" xfId="1" applyBorder="1" applyAlignment="1">
      <alignment vertical="top" wrapText="1"/>
    </xf>
    <xf numFmtId="0" fontId="8" fillId="0" borderId="0" xfId="0" applyFont="1" applyAlignment="1">
      <alignment vertical="top" wrapText="1"/>
    </xf>
    <xf numFmtId="0" fontId="8" fillId="0" borderId="4" xfId="0" applyFont="1" applyBorder="1" applyAlignment="1">
      <alignment vertical="top" wrapText="1"/>
    </xf>
    <xf numFmtId="0" fontId="8" fillId="0" borderId="15" xfId="0" applyFont="1" applyBorder="1" applyAlignment="1">
      <alignment vertical="top" wrapText="1"/>
    </xf>
    <xf numFmtId="0" fontId="1" fillId="0" borderId="4" xfId="0" applyFont="1" applyBorder="1" applyAlignment="1">
      <alignment vertical="top" wrapText="1"/>
    </xf>
    <xf numFmtId="0" fontId="8" fillId="0" borderId="4" xfId="0" applyFont="1" applyBorder="1" applyAlignment="1">
      <alignment horizontal="center" vertical="top" wrapText="1"/>
    </xf>
    <xf numFmtId="0" fontId="1" fillId="0" borderId="4" xfId="0" applyFont="1" applyBorder="1" applyAlignment="1">
      <alignment horizontal="center" vertical="top" wrapText="1"/>
    </xf>
    <xf numFmtId="0" fontId="4" fillId="7" borderId="4" xfId="0" applyFont="1" applyFill="1" applyBorder="1" applyAlignment="1">
      <alignment vertical="top" wrapText="1"/>
    </xf>
    <xf numFmtId="0" fontId="1" fillId="5" borderId="4" xfId="0" applyFont="1" applyFill="1" applyBorder="1" applyAlignment="1">
      <alignment vertical="top" wrapText="1"/>
    </xf>
    <xf numFmtId="0" fontId="8" fillId="0" borderId="4" xfId="0" applyFont="1" applyBorder="1" applyAlignment="1">
      <alignment vertical="top" wrapText="1"/>
    </xf>
    <xf numFmtId="0" fontId="8" fillId="0" borderId="3" xfId="0" applyFont="1" applyBorder="1" applyAlignment="1">
      <alignment vertical="top" wrapText="1"/>
    </xf>
    <xf numFmtId="0" fontId="1" fillId="0" borderId="4" xfId="0" applyFont="1" applyBorder="1" applyAlignment="1">
      <alignment vertical="top" wrapText="1"/>
    </xf>
    <xf numFmtId="0" fontId="8" fillId="0" borderId="4" xfId="0" applyFont="1" applyBorder="1" applyAlignment="1">
      <alignment horizontal="center" vertical="top" wrapText="1"/>
    </xf>
    <xf numFmtId="0" fontId="1" fillId="0" borderId="4" xfId="0" applyFont="1" applyBorder="1" applyAlignment="1">
      <alignment horizontal="center" vertical="top" wrapText="1"/>
    </xf>
    <xf numFmtId="0" fontId="3" fillId="0" borderId="4" xfId="1" applyBorder="1" applyAlignment="1">
      <alignment vertical="top" wrapText="1"/>
    </xf>
    <xf numFmtId="0" fontId="4" fillId="7" borderId="4" xfId="0" applyFont="1" applyFill="1" applyBorder="1" applyAlignment="1">
      <alignment vertical="top" wrapText="1"/>
    </xf>
    <xf numFmtId="0" fontId="1" fillId="0" borderId="6" xfId="0" applyFont="1" applyBorder="1" applyAlignment="1">
      <alignment vertical="top" wrapText="1"/>
    </xf>
    <xf numFmtId="0" fontId="1" fillId="5" borderId="4" xfId="0" applyFont="1" applyFill="1" applyBorder="1" applyAlignment="1">
      <alignment vertical="top" wrapText="1"/>
    </xf>
    <xf numFmtId="0" fontId="6" fillId="8" borderId="11" xfId="0" applyFont="1" applyFill="1" applyBorder="1" applyAlignment="1">
      <alignment vertical="top" wrapText="1"/>
    </xf>
    <xf numFmtId="0" fontId="8" fillId="0" borderId="0" xfId="0" applyFont="1"/>
    <xf numFmtId="0" fontId="8" fillId="0" borderId="15" xfId="0" applyFont="1" applyBorder="1"/>
    <xf numFmtId="0" fontId="1" fillId="0" borderId="4" xfId="0" applyFont="1" applyBorder="1" applyAlignment="1">
      <alignment vertical="top" wrapText="1"/>
    </xf>
    <xf numFmtId="0" fontId="8" fillId="0" borderId="4" xfId="0" applyFont="1" applyBorder="1" applyAlignment="1">
      <alignment vertical="top" wrapText="1"/>
    </xf>
    <xf numFmtId="0" fontId="8" fillId="0" borderId="4" xfId="0" applyFont="1" applyBorder="1" applyAlignment="1">
      <alignment horizontal="center" vertical="top" wrapText="1"/>
    </xf>
    <xf numFmtId="0" fontId="1" fillId="0" borderId="4" xfId="0" applyFont="1" applyBorder="1" applyAlignment="1">
      <alignment horizontal="center" vertical="top" wrapText="1"/>
    </xf>
    <xf numFmtId="0" fontId="3" fillId="0" borderId="4" xfId="1" applyBorder="1" applyAlignment="1">
      <alignment vertical="top" wrapText="1"/>
    </xf>
    <xf numFmtId="0" fontId="4" fillId="7" borderId="4" xfId="0" applyFont="1" applyFill="1" applyBorder="1" applyAlignment="1">
      <alignment vertical="top" wrapText="1"/>
    </xf>
    <xf numFmtId="0" fontId="8" fillId="0" borderId="0" xfId="0" applyFont="1"/>
    <xf numFmtId="0" fontId="1" fillId="5" borderId="4" xfId="0" applyFont="1" applyFill="1" applyBorder="1" applyAlignment="1">
      <alignment vertical="top" wrapText="1"/>
    </xf>
    <xf numFmtId="0" fontId="8" fillId="0" borderId="15" xfId="0" applyFont="1" applyBorder="1"/>
    <xf numFmtId="0" fontId="5" fillId="0" borderId="4" xfId="0" applyFont="1" applyBorder="1" applyAlignment="1">
      <alignment vertical="top"/>
    </xf>
    <xf numFmtId="0" fontId="1" fillId="0" borderId="3" xfId="0" applyFont="1" applyBorder="1" applyAlignment="1">
      <alignment vertical="top" wrapText="1"/>
    </xf>
    <xf numFmtId="0" fontId="6" fillId="8" borderId="4" xfId="0" applyFont="1" applyFill="1" applyBorder="1" applyAlignment="1">
      <alignment vertical="top" wrapText="1"/>
    </xf>
    <xf numFmtId="0" fontId="8" fillId="0" borderId="0" xfId="0" applyFont="1" applyAlignment="1">
      <alignment vertical="top" wrapText="1"/>
    </xf>
    <xf numFmtId="0" fontId="8" fillId="0" borderId="15" xfId="0" applyFont="1" applyBorder="1" applyAlignment="1">
      <alignment vertical="top" wrapText="1"/>
    </xf>
    <xf numFmtId="0" fontId="1" fillId="5" borderId="7" xfId="0" applyFont="1" applyFill="1" applyBorder="1" applyAlignment="1">
      <alignment vertical="top" wrapText="1"/>
    </xf>
    <xf numFmtId="0" fontId="1" fillId="5" borderId="15" xfId="0" applyFont="1" applyFill="1" applyBorder="1" applyAlignment="1">
      <alignment vertical="top" wrapText="1"/>
    </xf>
    <xf numFmtId="0" fontId="5" fillId="0" borderId="15" xfId="0" applyFont="1" applyBorder="1" applyAlignment="1">
      <alignment vertical="top"/>
    </xf>
    <xf numFmtId="0" fontId="1" fillId="0" borderId="1" xfId="0" applyFont="1" applyBorder="1" applyAlignment="1">
      <alignment vertical="top" wrapText="1"/>
    </xf>
    <xf numFmtId="0" fontId="5" fillId="0" borderId="7" xfId="0" applyFont="1" applyBorder="1" applyAlignment="1">
      <alignment vertical="top"/>
    </xf>
    <xf numFmtId="0" fontId="12" fillId="0" borderId="4" xfId="0" applyFont="1" applyBorder="1" applyAlignment="1">
      <alignment vertical="top" wrapText="1"/>
    </xf>
    <xf numFmtId="0" fontId="8" fillId="0" borderId="6" xfId="0" applyFont="1" applyBorder="1" applyAlignment="1">
      <alignment horizontal="center" vertical="top" wrapText="1"/>
    </xf>
    <xf numFmtId="0" fontId="8" fillId="0" borderId="0" xfId="0" applyFont="1" applyBorder="1" applyAlignment="1">
      <alignment vertical="top" wrapText="1"/>
    </xf>
    <xf numFmtId="0" fontId="1" fillId="0" borderId="0" xfId="0" applyFont="1" applyBorder="1" applyAlignment="1">
      <alignment vertical="top" wrapText="1"/>
    </xf>
    <xf numFmtId="0" fontId="1" fillId="5" borderId="6" xfId="0" applyFont="1" applyFill="1" applyBorder="1" applyAlignment="1">
      <alignment vertical="top" wrapText="1"/>
    </xf>
    <xf numFmtId="0" fontId="8" fillId="0" borderId="2" xfId="0" applyFont="1" applyBorder="1" applyAlignment="1">
      <alignment vertical="top" wrapText="1"/>
    </xf>
    <xf numFmtId="0" fontId="3" fillId="0" borderId="2" xfId="1" applyBorder="1" applyAlignment="1">
      <alignment vertical="top" wrapText="1"/>
    </xf>
    <xf numFmtId="0" fontId="1" fillId="0" borderId="2" xfId="0" applyFont="1" applyBorder="1" applyAlignment="1">
      <alignment vertical="top" wrapText="1"/>
    </xf>
    <xf numFmtId="0" fontId="8" fillId="0" borderId="2" xfId="0" applyFont="1" applyBorder="1" applyAlignment="1">
      <alignment horizontal="center" vertical="top" wrapText="1"/>
    </xf>
    <xf numFmtId="0" fontId="1" fillId="0" borderId="2" xfId="0" applyFont="1" applyBorder="1" applyAlignment="1">
      <alignment horizontal="center" vertical="top" wrapText="1"/>
    </xf>
    <xf numFmtId="0" fontId="1" fillId="5" borderId="2" xfId="0" applyFont="1" applyFill="1" applyBorder="1" applyAlignment="1">
      <alignment vertical="top" wrapText="1"/>
    </xf>
    <xf numFmtId="0" fontId="8" fillId="0" borderId="2" xfId="0" applyFont="1" applyBorder="1"/>
    <xf numFmtId="0" fontId="6" fillId="8" borderId="2" xfId="0" applyFont="1" applyFill="1" applyBorder="1" applyAlignment="1">
      <alignment vertical="top" wrapText="1"/>
    </xf>
    <xf numFmtId="0" fontId="1" fillId="0" borderId="2" xfId="1" quotePrefix="1" applyFont="1" applyFill="1" applyBorder="1" applyAlignment="1">
      <alignment vertical="top" wrapText="1"/>
    </xf>
    <xf numFmtId="0" fontId="1" fillId="0" borderId="2" xfId="1" applyFont="1" applyFill="1" applyBorder="1" applyAlignment="1">
      <alignment vertical="top" wrapText="1"/>
    </xf>
    <xf numFmtId="0" fontId="0" fillId="0" borderId="2" xfId="0" applyFill="1" applyBorder="1" applyAlignment="1">
      <alignment vertical="top" wrapText="1"/>
    </xf>
    <xf numFmtId="0" fontId="1" fillId="0" borderId="8" xfId="0" applyFont="1" applyBorder="1" applyAlignment="1">
      <alignment vertical="top" wrapText="1"/>
    </xf>
    <xf numFmtId="0" fontId="0" fillId="0" borderId="2" xfId="0" applyFill="1" applyBorder="1" applyAlignment="1">
      <alignment horizontal="center" vertical="top" wrapText="1"/>
    </xf>
    <xf numFmtId="0" fontId="1" fillId="0" borderId="2" xfId="0" applyFont="1" applyFill="1" applyBorder="1" applyAlignment="1">
      <alignment horizontal="center" vertical="top" wrapText="1"/>
    </xf>
    <xf numFmtId="0" fontId="0" fillId="0" borderId="8" xfId="0" applyFill="1" applyBorder="1" applyAlignment="1">
      <alignment vertical="top" wrapText="1"/>
    </xf>
    <xf numFmtId="0" fontId="8" fillId="3" borderId="0" xfId="0" applyFont="1" applyFill="1" applyAlignment="1">
      <alignment vertical="top"/>
    </xf>
    <xf numFmtId="0" fontId="1" fillId="4" borderId="0" xfId="0" applyFont="1" applyFill="1" applyAlignment="1">
      <alignment vertical="top"/>
    </xf>
    <xf numFmtId="0" fontId="8" fillId="5" borderId="14" xfId="0" applyFont="1" applyFill="1" applyBorder="1" applyAlignment="1">
      <alignment vertical="top"/>
    </xf>
    <xf numFmtId="0" fontId="8" fillId="5" borderId="13" xfId="0" applyFont="1" applyFill="1" applyBorder="1" applyAlignment="1">
      <alignment vertical="top"/>
    </xf>
  </cellXfs>
  <cellStyles count="11">
    <cellStyle name="Gevolgde hyperlink" xfId="2" builtinId="9" hidden="1"/>
    <cellStyle name="Gevolgde hyperlink" xfId="3" builtinId="9" hidden="1"/>
    <cellStyle name="Gevolgde hyperlink" xfId="4" builtinId="9" hidden="1"/>
    <cellStyle name="Gevolgde hyperlink" xfId="5" builtinId="9" hidden="1"/>
    <cellStyle name="Gevolgde hyperlink" xfId="6" builtinId="9" hidden="1"/>
    <cellStyle name="Gevolgde hyperlink" xfId="7" builtinId="9" hidden="1"/>
    <cellStyle name="Gevolgde hyperlink" xfId="8" builtinId="9" hidden="1"/>
    <cellStyle name="Gevolgde hyperlink" xfId="9" builtinId="9" hidden="1"/>
    <cellStyle name="Gevolgde hyperlink" xfId="10" builtinId="9" hidden="1"/>
    <cellStyle name="Hyperlink" xfId="1" builtinId="8"/>
    <cellStyle name="Normaal" xfId="0" builtinId="0"/>
  </cellStyles>
  <dxfs count="2">
    <dxf>
      <font>
        <color rgb="FF006100"/>
      </font>
      <fill>
        <patternFill>
          <bgColor rgb="FFC6EFCE"/>
        </patternFill>
      </fill>
    </dxf>
    <dxf>
      <font>
        <color rgb="FF9C0006"/>
      </font>
      <fill>
        <patternFill>
          <bgColor rgb="FFFFC7CE"/>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50615%20mutaties%20Wilc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overheid.nl versie"/>
      <sheetName val="Aanlevering departement"/>
    </sheetNames>
    <sheetDataSet>
      <sheetData sheetId="0" refreshError="1"/>
      <sheetData sheetId="1">
        <row r="127">
          <cell r="J127" t="str">
            <v>RVB/directie Financiën</v>
          </cell>
          <cell r="K127" t="str">
            <v>Begroting en jaarverantwoording (Spending data)</v>
          </cell>
          <cell r="L127" t="str">
            <v>Open per 2018</v>
          </cell>
          <cell r="N127" t="str">
            <v>Nee</v>
          </cell>
          <cell r="P127" t="str">
            <v>Nee</v>
          </cell>
          <cell r="R127" t="str">
            <v>Nee</v>
          </cell>
          <cell r="T127" t="str">
            <v>Dit betreft een ambitie dataset voor openstelling na de harmonisatie van processen en applicaties a.g.v. de fusie</v>
          </cell>
        </row>
        <row r="131">
          <cell r="C131" t="str">
            <v>Rijksbegroting</v>
          </cell>
          <cell r="I131" t="str">
            <v>Rijksbegroting</v>
          </cell>
          <cell r="J131" t="str">
            <v>STAF BZK/dFEZ</v>
          </cell>
          <cell r="K131" t="str">
            <v>Begrotinggegevens</v>
          </cell>
          <cell r="L131" t="str">
            <v>Open per zie opmerkingen</v>
          </cell>
        </row>
        <row r="132">
          <cell r="C132" t="str">
            <v xml:space="preserve">Ondersteuning documentenstroom binnen BZK </v>
          </cell>
          <cell r="I132" t="str">
            <v>Digidoc</v>
          </cell>
          <cell r="J132" t="str">
            <v>STAF BZK/DCB</v>
          </cell>
          <cell r="K132" t="str">
            <v>Digidoc</v>
          </cell>
          <cell r="L132" t="str">
            <v>Gesloten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rbeidenoverheid.nl" TargetMode="External"/><Relationship Id="rId4" Type="http://schemas.openxmlformats.org/officeDocument/2006/relationships/hyperlink" Target="http://www.rijksoverheid.nl/documenten-en-publicaties/rapporten/2014/05/21/jaarrapportage-bedrijfsvoering-rijk-2013.html" TargetMode="External"/><Relationship Id="rId5" Type="http://schemas.openxmlformats.org/officeDocument/2006/relationships/hyperlink" Target="http://www.verbeteruwhuis.nl" TargetMode="External"/><Relationship Id="rId6" Type="http://schemas.openxmlformats.org/officeDocument/2006/relationships/hyperlink" Target="http://www.datawonen.nl" TargetMode="External"/><Relationship Id="rId7" Type="http://schemas.openxmlformats.org/officeDocument/2006/relationships/hyperlink" Target="Http://www.huurcommisse.nl" TargetMode="External"/><Relationship Id="rId8" Type="http://schemas.openxmlformats.org/officeDocument/2006/relationships/hyperlink" Target="http://www.arbeidenoverheid.nl" TargetMode="External"/><Relationship Id="rId1" Type="http://schemas.openxmlformats.org/officeDocument/2006/relationships/hyperlink" Target="http://www.regioatlas.nl" TargetMode="External"/><Relationship Id="rId2" Type="http://schemas.openxmlformats.org/officeDocument/2006/relationships/hyperlink" Target="https://teverantwoordenregelingen.rijksoverheid.nl/Archie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V194"/>
  <sheetViews>
    <sheetView tabSelected="1" topLeftCell="A110" workbookViewId="0">
      <selection activeCell="C118" sqref="C118"/>
    </sheetView>
  </sheetViews>
  <sheetFormatPr baseColWidth="10" defaultColWidth="8.83203125" defaultRowHeight="15" x14ac:dyDescent="0"/>
  <cols>
    <col min="1" max="1" width="4.6640625" style="2" customWidth="1"/>
    <col min="2" max="2" width="23.6640625" style="2" customWidth="1"/>
    <col min="3" max="3" width="23.6640625" style="9" customWidth="1"/>
    <col min="4" max="6" width="23.6640625" style="7" customWidth="1"/>
    <col min="7" max="7" width="23.6640625" style="2" customWidth="1"/>
    <col min="8" max="8" width="23.6640625" style="7" customWidth="1"/>
    <col min="9" max="11" width="23.6640625" style="2" customWidth="1"/>
    <col min="12" max="13" width="23.6640625" style="4" customWidth="1"/>
    <col min="14" max="14" width="23.6640625" style="3" customWidth="1"/>
    <col min="15" max="15" width="23.6640625" style="2" customWidth="1"/>
    <col min="16" max="18" width="23.6640625" style="1" customWidth="1"/>
    <col min="19" max="19" width="2.33203125" style="8" customWidth="1"/>
    <col min="20" max="16384" width="8.83203125" style="1"/>
  </cols>
  <sheetData>
    <row r="1" spans="1:74">
      <c r="A1" s="136" t="s">
        <v>0</v>
      </c>
      <c r="B1" s="136"/>
      <c r="C1" s="10"/>
      <c r="D1" s="12"/>
      <c r="E1" s="137" t="s">
        <v>1</v>
      </c>
      <c r="F1" s="137"/>
      <c r="G1" s="14"/>
      <c r="H1" s="13"/>
      <c r="I1" s="10"/>
      <c r="J1" s="10"/>
      <c r="K1" s="15"/>
      <c r="L1" s="16"/>
      <c r="M1" s="16"/>
      <c r="N1" s="17"/>
      <c r="O1" s="18"/>
      <c r="P1" s="18"/>
      <c r="Q1" s="18"/>
      <c r="R1" s="18"/>
      <c r="S1" s="19"/>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row>
    <row r="2" spans="1:74">
      <c r="A2" s="21" t="s">
        <v>2</v>
      </c>
      <c r="B2" s="22"/>
      <c r="C2" s="138" t="s">
        <v>3</v>
      </c>
      <c r="D2" s="139"/>
      <c r="E2" s="139"/>
      <c r="F2" s="19"/>
      <c r="G2" s="19"/>
      <c r="H2" s="23" t="s">
        <v>2</v>
      </c>
      <c r="I2" s="22"/>
      <c r="J2" s="22"/>
      <c r="K2" s="24"/>
      <c r="L2" s="25"/>
      <c r="M2" s="25"/>
      <c r="N2" s="26"/>
      <c r="O2" s="27"/>
      <c r="P2" s="27"/>
      <c r="Q2" s="27"/>
      <c r="R2" s="27"/>
      <c r="S2" s="19"/>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row>
    <row r="3" spans="1:74" ht="25">
      <c r="A3" s="28" t="s">
        <v>4</v>
      </c>
      <c r="B3" s="29"/>
      <c r="C3" s="30"/>
      <c r="D3" s="31"/>
      <c r="E3" s="31" t="s">
        <v>552</v>
      </c>
      <c r="F3" s="31"/>
      <c r="G3" s="32"/>
      <c r="H3" s="31"/>
      <c r="I3" s="33"/>
      <c r="J3" s="33"/>
      <c r="K3" s="34"/>
      <c r="L3" s="32"/>
      <c r="M3" s="32"/>
      <c r="N3" s="11"/>
      <c r="O3" s="20"/>
      <c r="P3" s="20"/>
      <c r="Q3" s="20"/>
      <c r="R3" s="20"/>
      <c r="S3" s="35"/>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row>
    <row r="4" spans="1:74" ht="25">
      <c r="A4" s="36" t="s">
        <v>5</v>
      </c>
      <c r="B4" s="33"/>
      <c r="C4" s="37"/>
      <c r="D4" s="38"/>
      <c r="E4" s="38"/>
      <c r="F4" s="38"/>
      <c r="G4" s="32"/>
      <c r="H4" s="38"/>
      <c r="I4" s="33"/>
      <c r="J4" s="33"/>
      <c r="K4" s="34"/>
      <c r="L4" s="39"/>
      <c r="M4" s="39"/>
      <c r="N4" s="11"/>
      <c r="O4" s="20"/>
      <c r="P4" s="20"/>
      <c r="Q4" s="20"/>
      <c r="R4" s="20"/>
      <c r="S4" s="4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row>
    <row r="5" spans="1:74">
      <c r="A5" s="41" t="s">
        <v>6</v>
      </c>
      <c r="B5" s="42" t="s">
        <v>7</v>
      </c>
      <c r="C5" s="43" t="s">
        <v>8</v>
      </c>
      <c r="D5" s="44" t="s">
        <v>536</v>
      </c>
      <c r="E5" s="44" t="s">
        <v>9</v>
      </c>
      <c r="F5" s="45" t="s">
        <v>10</v>
      </c>
      <c r="G5" s="46" t="s">
        <v>11</v>
      </c>
      <c r="H5" s="47" t="s">
        <v>12</v>
      </c>
      <c r="I5" s="42" t="s">
        <v>13</v>
      </c>
      <c r="J5" s="48" t="s">
        <v>14</v>
      </c>
      <c r="K5" s="49" t="s">
        <v>15</v>
      </c>
      <c r="L5" s="42" t="s">
        <v>16</v>
      </c>
      <c r="M5" s="46" t="s">
        <v>17</v>
      </c>
      <c r="N5" s="50" t="s">
        <v>18</v>
      </c>
      <c r="O5" s="50" t="s">
        <v>19</v>
      </c>
      <c r="P5" s="50" t="s">
        <v>20</v>
      </c>
      <c r="Q5" s="51" t="s">
        <v>21</v>
      </c>
      <c r="R5" s="52" t="s">
        <v>22</v>
      </c>
      <c r="S5" s="53"/>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c r="BO5" s="54"/>
      <c r="BP5" s="54"/>
      <c r="BQ5" s="54"/>
      <c r="BR5" s="54"/>
      <c r="BS5" s="54"/>
      <c r="BT5" s="54"/>
      <c r="BU5" s="54"/>
      <c r="BV5" s="54"/>
    </row>
    <row r="6" spans="1:74" ht="57" customHeight="1">
      <c r="A6" s="78">
        <v>1</v>
      </c>
      <c r="B6" s="78" t="s">
        <v>89</v>
      </c>
      <c r="C6" s="122" t="str">
        <f t="shared" ref="C6:C59" si="0">IF(D6="Beschikbaar",HYPERLINK(G6,"dataset"),IF(D6="Beschikbaar*",HYPERLINK(G6,"link naar data"),IF(D6="Gesloten",HYPERLINK("https://data.overheid.nl/reden-gesloten",CONCATENATE("",E6)),HYPERLINK(CONCATENATE("https://data.overheid.nl/dataverzoeken/aanvragen?gevraagde_data=Dataset:",J6," ",$A$4," (",I6,") Nummer:",A6),CONCATENATE("dataverzoek doen")))))</f>
        <v>link naar data</v>
      </c>
      <c r="D6" s="83" t="s">
        <v>23</v>
      </c>
      <c r="E6" s="80" t="s">
        <v>24</v>
      </c>
      <c r="F6" s="80"/>
      <c r="G6" s="78" t="s">
        <v>25</v>
      </c>
      <c r="H6" s="80" t="s">
        <v>90</v>
      </c>
      <c r="I6" s="78" t="s">
        <v>91</v>
      </c>
      <c r="J6" s="80" t="s">
        <v>92</v>
      </c>
      <c r="K6" s="78">
        <v>0</v>
      </c>
      <c r="L6" s="78">
        <v>0</v>
      </c>
      <c r="M6" s="32" t="s">
        <v>93</v>
      </c>
      <c r="N6" s="81">
        <v>0</v>
      </c>
      <c r="O6" s="82">
        <v>0</v>
      </c>
      <c r="P6" s="82">
        <v>0</v>
      </c>
      <c r="Q6" s="78">
        <v>0</v>
      </c>
      <c r="R6" s="78">
        <v>0</v>
      </c>
      <c r="S6" s="84"/>
      <c r="T6" s="79"/>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c r="BV6" s="77"/>
    </row>
    <row r="7" spans="1:74" ht="57" customHeight="1">
      <c r="A7" s="60">
        <v>2</v>
      </c>
      <c r="B7" s="34" t="s">
        <v>556</v>
      </c>
      <c r="C7" s="122" t="str">
        <f t="shared" si="0"/>
        <v>link naar data</v>
      </c>
      <c r="D7" s="63" t="s">
        <v>23</v>
      </c>
      <c r="E7" s="64" t="s">
        <v>26</v>
      </c>
      <c r="F7" s="64"/>
      <c r="G7" s="62" t="s">
        <v>27</v>
      </c>
      <c r="H7" s="64" t="s">
        <v>90</v>
      </c>
      <c r="I7" s="34" t="s">
        <v>91</v>
      </c>
      <c r="J7" s="65" t="s">
        <v>94</v>
      </c>
      <c r="K7" s="60" t="s">
        <v>95</v>
      </c>
      <c r="L7" s="34" t="s">
        <v>96</v>
      </c>
      <c r="M7" s="34" t="s">
        <v>97</v>
      </c>
      <c r="N7" s="66" t="s">
        <v>98</v>
      </c>
      <c r="O7" s="67" t="s">
        <v>99</v>
      </c>
      <c r="P7" s="67" t="s">
        <v>100</v>
      </c>
      <c r="Q7" s="68" t="s">
        <v>101</v>
      </c>
      <c r="R7" s="60">
        <v>0</v>
      </c>
      <c r="S7" s="69"/>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row>
    <row r="8" spans="1:74" ht="57" customHeight="1">
      <c r="A8" s="98">
        <v>3</v>
      </c>
      <c r="B8" s="34" t="s">
        <v>102</v>
      </c>
      <c r="C8" s="122" t="str">
        <f t="shared" si="0"/>
        <v>dataverzoek doen</v>
      </c>
      <c r="D8" s="64" t="s">
        <v>28</v>
      </c>
      <c r="E8" s="64" t="s">
        <v>29</v>
      </c>
      <c r="F8" s="64"/>
      <c r="G8" s="64"/>
      <c r="H8" s="64" t="s">
        <v>90</v>
      </c>
      <c r="I8" s="34" t="s">
        <v>91</v>
      </c>
      <c r="J8" s="65" t="s">
        <v>103</v>
      </c>
      <c r="K8" s="60">
        <v>0</v>
      </c>
      <c r="L8" s="34" t="s">
        <v>104</v>
      </c>
      <c r="M8" s="34" t="s">
        <v>105</v>
      </c>
      <c r="N8" s="66">
        <v>0</v>
      </c>
      <c r="O8" s="67">
        <v>0</v>
      </c>
      <c r="P8" s="67">
        <v>0</v>
      </c>
      <c r="Q8" s="68">
        <v>0</v>
      </c>
      <c r="R8" s="60">
        <v>0</v>
      </c>
      <c r="S8" s="69"/>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row>
    <row r="9" spans="1:74" ht="57" customHeight="1">
      <c r="A9" s="60">
        <v>4</v>
      </c>
      <c r="B9" s="34" t="s">
        <v>108</v>
      </c>
      <c r="C9" s="122" t="str">
        <f t="shared" si="0"/>
        <v>dataset</v>
      </c>
      <c r="D9" s="63" t="s">
        <v>30</v>
      </c>
      <c r="E9" s="70" t="s">
        <v>32</v>
      </c>
      <c r="F9" s="64"/>
      <c r="G9" s="64" t="s">
        <v>33</v>
      </c>
      <c r="H9" s="64" t="s">
        <v>90</v>
      </c>
      <c r="I9" s="34" t="s">
        <v>91</v>
      </c>
      <c r="J9" s="65" t="s">
        <v>109</v>
      </c>
      <c r="K9" s="60" t="s">
        <v>107</v>
      </c>
      <c r="L9" s="34" t="s">
        <v>110</v>
      </c>
      <c r="M9" s="34" t="s">
        <v>111</v>
      </c>
      <c r="N9" s="66" t="s">
        <v>107</v>
      </c>
      <c r="O9" s="67" t="s">
        <v>107</v>
      </c>
      <c r="P9" s="67">
        <v>0</v>
      </c>
      <c r="Q9" s="68">
        <v>0</v>
      </c>
      <c r="R9" s="60">
        <v>0</v>
      </c>
      <c r="S9" s="69"/>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row>
    <row r="10" spans="1:74" ht="57" customHeight="1">
      <c r="A10" s="98">
        <v>5</v>
      </c>
      <c r="B10" s="34" t="s">
        <v>114</v>
      </c>
      <c r="C10" s="122" t="str">
        <f t="shared" si="0"/>
        <v>link naar data</v>
      </c>
      <c r="D10" s="63" t="s">
        <v>23</v>
      </c>
      <c r="E10" s="64" t="s">
        <v>26</v>
      </c>
      <c r="F10" s="64"/>
      <c r="G10" s="62" t="s">
        <v>36</v>
      </c>
      <c r="H10" s="64" t="s">
        <v>90</v>
      </c>
      <c r="I10" s="34" t="s">
        <v>91</v>
      </c>
      <c r="J10" s="65" t="s">
        <v>115</v>
      </c>
      <c r="K10" s="60">
        <v>0</v>
      </c>
      <c r="L10" s="34">
        <v>0</v>
      </c>
      <c r="M10" s="34" t="s">
        <v>116</v>
      </c>
      <c r="N10" s="66">
        <v>0</v>
      </c>
      <c r="O10" s="67">
        <v>0</v>
      </c>
      <c r="P10" s="67">
        <v>0</v>
      </c>
      <c r="Q10" s="68">
        <v>0</v>
      </c>
      <c r="R10" s="60">
        <v>0</v>
      </c>
      <c r="S10" s="69"/>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row>
    <row r="11" spans="1:74" ht="57" customHeight="1">
      <c r="A11" s="60">
        <v>6</v>
      </c>
      <c r="B11" s="34" t="s">
        <v>117</v>
      </c>
      <c r="C11" s="122" t="str">
        <f t="shared" si="0"/>
        <v>dataverzoek doen</v>
      </c>
      <c r="D11" s="5" t="s">
        <v>37</v>
      </c>
      <c r="E11" s="71" t="s">
        <v>38</v>
      </c>
      <c r="F11" s="64"/>
      <c r="G11" s="64"/>
      <c r="H11" s="64" t="s">
        <v>45</v>
      </c>
      <c r="I11" s="34" t="s">
        <v>91</v>
      </c>
      <c r="J11" s="65" t="s">
        <v>118</v>
      </c>
      <c r="K11" s="60">
        <v>0</v>
      </c>
      <c r="L11" s="34">
        <v>0</v>
      </c>
      <c r="M11" s="34" t="s">
        <v>119</v>
      </c>
      <c r="N11" s="66">
        <v>0</v>
      </c>
      <c r="O11" s="67">
        <v>0</v>
      </c>
      <c r="P11" s="67">
        <v>0</v>
      </c>
      <c r="Q11" s="68">
        <v>0</v>
      </c>
      <c r="R11" s="60">
        <v>0</v>
      </c>
      <c r="S11" s="69"/>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row>
    <row r="12" spans="1:74" ht="57" customHeight="1">
      <c r="A12" s="98">
        <v>7</v>
      </c>
      <c r="B12" s="34" t="s">
        <v>120</v>
      </c>
      <c r="C12" s="122" t="str">
        <f t="shared" si="0"/>
        <v>dataset</v>
      </c>
      <c r="D12" s="63" t="s">
        <v>30</v>
      </c>
      <c r="E12" s="64" t="s">
        <v>32</v>
      </c>
      <c r="F12" s="64"/>
      <c r="G12" s="64" t="s">
        <v>39</v>
      </c>
      <c r="H12" s="64" t="s">
        <v>90</v>
      </c>
      <c r="I12" s="34" t="s">
        <v>121</v>
      </c>
      <c r="J12" s="65" t="s">
        <v>122</v>
      </c>
      <c r="K12" s="60" t="s">
        <v>107</v>
      </c>
      <c r="L12" s="34">
        <v>0</v>
      </c>
      <c r="M12" s="34" t="s">
        <v>123</v>
      </c>
      <c r="N12" s="66" t="s">
        <v>107</v>
      </c>
      <c r="O12" s="67" t="s">
        <v>107</v>
      </c>
      <c r="P12" s="67" t="s">
        <v>124</v>
      </c>
      <c r="Q12" s="68">
        <v>0</v>
      </c>
      <c r="R12" s="60" t="s">
        <v>125</v>
      </c>
      <c r="S12" s="69"/>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row>
    <row r="13" spans="1:74" ht="57" customHeight="1">
      <c r="A13" s="60">
        <v>8</v>
      </c>
      <c r="B13" s="85" t="s">
        <v>555</v>
      </c>
      <c r="C13" s="122" t="str">
        <f t="shared" si="0"/>
        <v>link naar data</v>
      </c>
      <c r="D13" s="91" t="s">
        <v>23</v>
      </c>
      <c r="E13" s="87" t="s">
        <v>26</v>
      </c>
      <c r="F13" s="87"/>
      <c r="G13" s="90" t="s">
        <v>40</v>
      </c>
      <c r="H13" s="87" t="s">
        <v>90</v>
      </c>
      <c r="I13" s="85" t="s">
        <v>553</v>
      </c>
      <c r="J13" s="87" t="s">
        <v>126</v>
      </c>
      <c r="K13" s="85">
        <v>0</v>
      </c>
      <c r="L13" s="85">
        <v>0</v>
      </c>
      <c r="M13" s="39" t="s">
        <v>476</v>
      </c>
      <c r="N13" s="88">
        <v>0</v>
      </c>
      <c r="O13" s="89">
        <v>0</v>
      </c>
      <c r="P13" s="89">
        <v>0</v>
      </c>
      <c r="Q13" s="85">
        <v>0</v>
      </c>
      <c r="R13" s="85">
        <v>0</v>
      </c>
      <c r="S13" s="120"/>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row>
    <row r="14" spans="1:74" s="2" customFormat="1" ht="57" customHeight="1">
      <c r="A14" s="98">
        <v>9</v>
      </c>
      <c r="B14" s="121" t="s">
        <v>127</v>
      </c>
      <c r="C14" s="122" t="str">
        <f t="shared" si="0"/>
        <v>link naar data</v>
      </c>
      <c r="D14" s="63" t="s">
        <v>23</v>
      </c>
      <c r="E14" s="123" t="s">
        <v>26</v>
      </c>
      <c r="F14" s="123"/>
      <c r="G14" s="122" t="s">
        <v>40</v>
      </c>
      <c r="H14" s="123">
        <v>0</v>
      </c>
      <c r="I14" s="121" t="s">
        <v>121</v>
      </c>
      <c r="J14" s="123" t="s">
        <v>128</v>
      </c>
      <c r="K14" s="121">
        <v>0</v>
      </c>
      <c r="L14" s="121">
        <v>0</v>
      </c>
      <c r="M14" s="121" t="s">
        <v>477</v>
      </c>
      <c r="N14" s="124">
        <v>0</v>
      </c>
      <c r="O14" s="125">
        <v>0</v>
      </c>
      <c r="P14" s="125">
        <v>0</v>
      </c>
      <c r="Q14" s="121">
        <v>0</v>
      </c>
      <c r="R14" s="121" t="s">
        <v>129</v>
      </c>
      <c r="S14" s="126"/>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127"/>
      <c r="BS14" s="127"/>
      <c r="BT14" s="127"/>
      <c r="BU14" s="127"/>
      <c r="BV14" s="127"/>
    </row>
    <row r="15" spans="1:74" ht="57" customHeight="1">
      <c r="A15" s="60">
        <v>10</v>
      </c>
      <c r="B15" s="98" t="s">
        <v>130</v>
      </c>
      <c r="C15" s="122" t="str">
        <f t="shared" si="0"/>
        <v>link naar data</v>
      </c>
      <c r="D15" s="102" t="s">
        <v>23</v>
      </c>
      <c r="E15" s="97" t="s">
        <v>26</v>
      </c>
      <c r="F15" s="97"/>
      <c r="G15" s="101" t="s">
        <v>40</v>
      </c>
      <c r="H15" s="97">
        <v>0</v>
      </c>
      <c r="I15" s="98" t="s">
        <v>121</v>
      </c>
      <c r="J15" s="97" t="s">
        <v>131</v>
      </c>
      <c r="K15" s="98">
        <v>0</v>
      </c>
      <c r="L15" s="98">
        <v>0</v>
      </c>
      <c r="M15" s="39" t="s">
        <v>482</v>
      </c>
      <c r="N15" s="99">
        <v>0</v>
      </c>
      <c r="O15" s="100">
        <v>0</v>
      </c>
      <c r="P15" s="100">
        <v>0</v>
      </c>
      <c r="Q15" s="98">
        <v>0</v>
      </c>
      <c r="R15" s="98">
        <v>0</v>
      </c>
      <c r="S15" s="104"/>
      <c r="T15" s="105"/>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row>
    <row r="16" spans="1:74" ht="57" customHeight="1">
      <c r="A16" s="98">
        <v>11</v>
      </c>
      <c r="B16" s="34" t="s">
        <v>132</v>
      </c>
      <c r="C16" s="122" t="str">
        <f t="shared" si="0"/>
        <v>dataverzoek doen</v>
      </c>
      <c r="D16" s="5" t="s">
        <v>37</v>
      </c>
      <c r="E16" s="71" t="s">
        <v>41</v>
      </c>
      <c r="F16" s="64"/>
      <c r="G16" s="61"/>
      <c r="H16" s="64" t="s">
        <v>45</v>
      </c>
      <c r="I16" s="34" t="s">
        <v>133</v>
      </c>
      <c r="J16" s="65" t="s">
        <v>134</v>
      </c>
      <c r="K16" s="60">
        <v>0</v>
      </c>
      <c r="L16" s="34">
        <v>0</v>
      </c>
      <c r="M16" s="34" t="s">
        <v>135</v>
      </c>
      <c r="N16" s="66">
        <v>0</v>
      </c>
      <c r="O16" s="67">
        <v>0</v>
      </c>
      <c r="P16" s="67">
        <v>0</v>
      </c>
      <c r="Q16" s="68">
        <v>0</v>
      </c>
      <c r="R16" s="60">
        <v>0</v>
      </c>
      <c r="S16" s="69"/>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row>
    <row r="17" spans="1:74" ht="57" customHeight="1">
      <c r="A17" s="60">
        <v>12</v>
      </c>
      <c r="B17" s="39" t="s">
        <v>136</v>
      </c>
      <c r="C17" s="122" t="str">
        <f t="shared" si="0"/>
        <v>link naar data</v>
      </c>
      <c r="D17" s="91" t="s">
        <v>23</v>
      </c>
      <c r="E17" s="92" t="s">
        <v>24</v>
      </c>
      <c r="F17" s="92"/>
      <c r="G17" s="92" t="s">
        <v>42</v>
      </c>
      <c r="H17" s="92" t="s">
        <v>90</v>
      </c>
      <c r="I17" s="39" t="s">
        <v>137</v>
      </c>
      <c r="J17" s="119" t="s">
        <v>138</v>
      </c>
      <c r="K17" s="86">
        <v>0</v>
      </c>
      <c r="L17" s="39">
        <v>0</v>
      </c>
      <c r="M17" s="39" t="s">
        <v>139</v>
      </c>
      <c r="N17" s="117">
        <v>0</v>
      </c>
      <c r="O17" s="58">
        <v>0</v>
      </c>
      <c r="P17" s="58">
        <v>0</v>
      </c>
      <c r="Q17" s="118">
        <v>0</v>
      </c>
      <c r="R17" s="86">
        <v>0</v>
      </c>
      <c r="S17" s="120"/>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row>
    <row r="18" spans="1:74" s="2" customFormat="1" ht="57" customHeight="1">
      <c r="A18" s="98">
        <v>13</v>
      </c>
      <c r="B18" s="121" t="s">
        <v>478</v>
      </c>
      <c r="C18" s="122" t="str">
        <f t="shared" si="0"/>
        <v>dataset</v>
      </c>
      <c r="D18" s="63" t="s">
        <v>30</v>
      </c>
      <c r="E18" s="123" t="s">
        <v>43</v>
      </c>
      <c r="F18" s="123"/>
      <c r="G18" s="123" t="s">
        <v>44</v>
      </c>
      <c r="H18" s="123" t="s">
        <v>90</v>
      </c>
      <c r="I18" s="121" t="s">
        <v>140</v>
      </c>
      <c r="J18" s="123" t="s">
        <v>479</v>
      </c>
      <c r="K18" s="121" t="s">
        <v>107</v>
      </c>
      <c r="L18" s="121">
        <v>0</v>
      </c>
      <c r="M18" s="121" t="s">
        <v>141</v>
      </c>
      <c r="N18" s="124" t="s">
        <v>107</v>
      </c>
      <c r="O18" s="125" t="s">
        <v>107</v>
      </c>
      <c r="P18" s="125" t="s">
        <v>142</v>
      </c>
      <c r="Q18" s="121">
        <v>0</v>
      </c>
      <c r="R18" s="121" t="s">
        <v>143</v>
      </c>
      <c r="S18" s="126"/>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7"/>
      <c r="BT18" s="127"/>
      <c r="BU18" s="127"/>
      <c r="BV18" s="127"/>
    </row>
    <row r="19" spans="1:74" ht="57" customHeight="1">
      <c r="A19" s="60">
        <v>14</v>
      </c>
      <c r="B19" s="34" t="s">
        <v>144</v>
      </c>
      <c r="C19" s="122" t="str">
        <f t="shared" si="0"/>
        <v>Reden: privacy</v>
      </c>
      <c r="D19" s="94" t="s">
        <v>45</v>
      </c>
      <c r="E19" s="64" t="s">
        <v>46</v>
      </c>
      <c r="F19" s="64"/>
      <c r="G19" s="64"/>
      <c r="H19" s="64" t="s">
        <v>45</v>
      </c>
      <c r="I19" s="34" t="s">
        <v>145</v>
      </c>
      <c r="J19" s="65" t="s">
        <v>146</v>
      </c>
      <c r="K19" s="60">
        <v>0</v>
      </c>
      <c r="L19" s="34">
        <v>0</v>
      </c>
      <c r="M19" s="34" t="s">
        <v>147</v>
      </c>
      <c r="N19" s="66">
        <v>0</v>
      </c>
      <c r="O19" s="67">
        <v>0</v>
      </c>
      <c r="P19" s="67">
        <v>0</v>
      </c>
      <c r="Q19" s="68">
        <v>0</v>
      </c>
      <c r="R19" s="60">
        <v>0</v>
      </c>
      <c r="S19" s="69"/>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row>
    <row r="20" spans="1:74" ht="57" customHeight="1">
      <c r="A20" s="98">
        <v>15</v>
      </c>
      <c r="B20" s="34" t="s">
        <v>554</v>
      </c>
      <c r="C20" s="122" t="str">
        <f t="shared" si="0"/>
        <v>dataverzoek doen</v>
      </c>
      <c r="D20" s="5" t="s">
        <v>37</v>
      </c>
      <c r="E20" s="71" t="s">
        <v>41</v>
      </c>
      <c r="F20" s="64"/>
      <c r="G20" s="64"/>
      <c r="H20" s="64" t="s">
        <v>148</v>
      </c>
      <c r="I20" s="34" t="s">
        <v>91</v>
      </c>
      <c r="J20" s="65" t="s">
        <v>149</v>
      </c>
      <c r="K20" s="60">
        <v>0</v>
      </c>
      <c r="L20" s="34">
        <v>0</v>
      </c>
      <c r="M20" s="34" t="s">
        <v>150</v>
      </c>
      <c r="N20" s="66">
        <v>0</v>
      </c>
      <c r="O20" s="67">
        <v>0</v>
      </c>
      <c r="P20" s="67">
        <v>0</v>
      </c>
      <c r="Q20" s="68">
        <v>0</v>
      </c>
      <c r="R20" s="60">
        <v>0</v>
      </c>
      <c r="S20" s="69"/>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row>
    <row r="21" spans="1:74" ht="57" customHeight="1">
      <c r="A21" s="60">
        <v>16</v>
      </c>
      <c r="B21" s="34" t="s">
        <v>151</v>
      </c>
      <c r="C21" s="122" t="str">
        <f t="shared" si="0"/>
        <v>dataverzoek doen</v>
      </c>
      <c r="D21" s="5" t="s">
        <v>37</v>
      </c>
      <c r="E21" s="71" t="s">
        <v>41</v>
      </c>
      <c r="F21" s="64"/>
      <c r="G21" s="64"/>
      <c r="H21" s="64" t="s">
        <v>45</v>
      </c>
      <c r="I21" s="34" t="s">
        <v>91</v>
      </c>
      <c r="J21" s="65" t="s">
        <v>152</v>
      </c>
      <c r="K21" s="60">
        <v>0</v>
      </c>
      <c r="L21" s="34">
        <v>0</v>
      </c>
      <c r="M21" s="34" t="s">
        <v>153</v>
      </c>
      <c r="N21" s="66">
        <v>0</v>
      </c>
      <c r="O21" s="67">
        <v>0</v>
      </c>
      <c r="P21" s="67">
        <v>0</v>
      </c>
      <c r="Q21" s="68">
        <v>0</v>
      </c>
      <c r="R21" s="60">
        <v>0</v>
      </c>
      <c r="S21" s="69"/>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row>
    <row r="22" spans="1:74" ht="57" customHeight="1">
      <c r="A22" s="98">
        <v>17</v>
      </c>
      <c r="B22" s="34" t="s">
        <v>155</v>
      </c>
      <c r="C22" s="122" t="str">
        <f t="shared" si="0"/>
        <v>dataverzoek doen</v>
      </c>
      <c r="D22" s="5" t="s">
        <v>37</v>
      </c>
      <c r="E22" s="71" t="s">
        <v>41</v>
      </c>
      <c r="F22" s="64"/>
      <c r="G22" s="64"/>
      <c r="H22" s="64" t="s">
        <v>148</v>
      </c>
      <c r="I22" s="34" t="s">
        <v>154</v>
      </c>
      <c r="J22" s="65" t="s">
        <v>156</v>
      </c>
      <c r="K22" s="60">
        <v>0</v>
      </c>
      <c r="L22" s="34">
        <v>0</v>
      </c>
      <c r="M22" s="34" t="s">
        <v>157</v>
      </c>
      <c r="N22" s="66">
        <v>0</v>
      </c>
      <c r="O22" s="67">
        <v>0</v>
      </c>
      <c r="P22" s="67">
        <v>0</v>
      </c>
      <c r="Q22" s="68">
        <v>0</v>
      </c>
      <c r="R22" s="60">
        <v>0</v>
      </c>
      <c r="S22" s="69"/>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row>
    <row r="23" spans="1:74" ht="57" customHeight="1">
      <c r="A23" s="60">
        <v>18</v>
      </c>
      <c r="B23" s="34" t="s">
        <v>158</v>
      </c>
      <c r="C23" s="122" t="str">
        <f t="shared" si="0"/>
        <v>dataverzoek doen</v>
      </c>
      <c r="D23" s="5" t="s">
        <v>37</v>
      </c>
      <c r="E23" s="71" t="s">
        <v>41</v>
      </c>
      <c r="F23" s="64"/>
      <c r="G23" s="64"/>
      <c r="H23" s="64" t="s">
        <v>148</v>
      </c>
      <c r="I23" s="34" t="s">
        <v>154</v>
      </c>
      <c r="J23" s="65" t="s">
        <v>159</v>
      </c>
      <c r="K23" s="60">
        <v>0</v>
      </c>
      <c r="L23" s="34">
        <v>0</v>
      </c>
      <c r="M23" s="34" t="s">
        <v>160</v>
      </c>
      <c r="N23" s="66">
        <v>0</v>
      </c>
      <c r="O23" s="67">
        <v>0</v>
      </c>
      <c r="P23" s="67">
        <v>0</v>
      </c>
      <c r="Q23" s="68">
        <v>0</v>
      </c>
      <c r="R23" s="60">
        <v>0</v>
      </c>
      <c r="S23" s="69"/>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row>
    <row r="24" spans="1:74" ht="57" customHeight="1">
      <c r="A24" s="98">
        <v>19</v>
      </c>
      <c r="B24" s="34" t="s">
        <v>161</v>
      </c>
      <c r="C24" s="122" t="str">
        <f t="shared" si="0"/>
        <v>dataverzoek doen</v>
      </c>
      <c r="D24" s="5" t="s">
        <v>37</v>
      </c>
      <c r="E24" s="71" t="s">
        <v>41</v>
      </c>
      <c r="F24" s="64"/>
      <c r="G24" s="64"/>
      <c r="H24" s="64" t="s">
        <v>148</v>
      </c>
      <c r="I24" s="34" t="s">
        <v>154</v>
      </c>
      <c r="J24" s="65" t="s">
        <v>162</v>
      </c>
      <c r="K24" s="60">
        <v>0</v>
      </c>
      <c r="L24" s="34">
        <v>0</v>
      </c>
      <c r="M24" s="34" t="s">
        <v>160</v>
      </c>
      <c r="N24" s="66">
        <v>0</v>
      </c>
      <c r="O24" s="67">
        <v>0</v>
      </c>
      <c r="P24" s="67">
        <v>0</v>
      </c>
      <c r="Q24" s="68">
        <v>0</v>
      </c>
      <c r="R24" s="60">
        <v>0</v>
      </c>
      <c r="S24" s="69"/>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row>
    <row r="25" spans="1:74" ht="57" customHeight="1">
      <c r="A25" s="60">
        <v>20</v>
      </c>
      <c r="B25" s="34" t="s">
        <v>163</v>
      </c>
      <c r="C25" s="122" t="str">
        <f t="shared" si="0"/>
        <v>dataverzoek doen</v>
      </c>
      <c r="D25" s="5" t="s">
        <v>37</v>
      </c>
      <c r="E25" s="71" t="s">
        <v>41</v>
      </c>
      <c r="F25" s="64"/>
      <c r="G25" s="64"/>
      <c r="H25" s="64" t="s">
        <v>148</v>
      </c>
      <c r="I25" s="34" t="s">
        <v>154</v>
      </c>
      <c r="J25" s="65" t="s">
        <v>164</v>
      </c>
      <c r="K25" s="60">
        <v>0</v>
      </c>
      <c r="L25" s="34">
        <v>0</v>
      </c>
      <c r="M25" s="34" t="s">
        <v>160</v>
      </c>
      <c r="N25" s="66">
        <v>0</v>
      </c>
      <c r="O25" s="67">
        <v>0</v>
      </c>
      <c r="P25" s="67">
        <v>0</v>
      </c>
      <c r="Q25" s="68">
        <v>0</v>
      </c>
      <c r="R25" s="60">
        <v>0</v>
      </c>
      <c r="S25" s="69"/>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row>
    <row r="26" spans="1:74" ht="57" customHeight="1">
      <c r="A26" s="98">
        <v>21</v>
      </c>
      <c r="B26" s="34" t="s">
        <v>165</v>
      </c>
      <c r="C26" s="122" t="str">
        <f t="shared" si="0"/>
        <v>dataverzoek doen</v>
      </c>
      <c r="D26" s="5" t="s">
        <v>37</v>
      </c>
      <c r="E26" s="71" t="s">
        <v>41</v>
      </c>
      <c r="F26" s="64"/>
      <c r="G26" s="64"/>
      <c r="H26" s="64" t="s">
        <v>148</v>
      </c>
      <c r="I26" s="34" t="s">
        <v>154</v>
      </c>
      <c r="J26" s="65" t="s">
        <v>166</v>
      </c>
      <c r="K26" s="60">
        <v>0</v>
      </c>
      <c r="L26" s="34">
        <v>0</v>
      </c>
      <c r="M26" s="34" t="s">
        <v>160</v>
      </c>
      <c r="N26" s="66">
        <v>0</v>
      </c>
      <c r="O26" s="67">
        <v>0</v>
      </c>
      <c r="P26" s="67">
        <v>0</v>
      </c>
      <c r="Q26" s="68">
        <v>0</v>
      </c>
      <c r="R26" s="60">
        <v>0</v>
      </c>
      <c r="S26" s="69"/>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row>
    <row r="27" spans="1:74" ht="57" customHeight="1">
      <c r="A27" s="60">
        <v>22</v>
      </c>
      <c r="B27" s="85" t="s">
        <v>168</v>
      </c>
      <c r="C27" s="122" t="str">
        <f t="shared" si="0"/>
        <v>link naar data</v>
      </c>
      <c r="D27" s="91" t="s">
        <v>23</v>
      </c>
      <c r="E27" s="87" t="s">
        <v>26</v>
      </c>
      <c r="F27" s="87"/>
      <c r="G27" s="85" t="s">
        <v>47</v>
      </c>
      <c r="H27" s="87" t="s">
        <v>90</v>
      </c>
      <c r="I27" s="85" t="s">
        <v>91</v>
      </c>
      <c r="J27" s="87" t="s">
        <v>169</v>
      </c>
      <c r="K27" s="85">
        <v>0</v>
      </c>
      <c r="L27" s="85" t="s">
        <v>110</v>
      </c>
      <c r="M27" s="85" t="s">
        <v>170</v>
      </c>
      <c r="N27" s="88">
        <v>0</v>
      </c>
      <c r="O27" s="89">
        <v>0</v>
      </c>
      <c r="P27" s="58" t="s">
        <v>480</v>
      </c>
      <c r="Q27" s="85">
        <v>0</v>
      </c>
      <c r="R27" s="85" t="s">
        <v>47</v>
      </c>
      <c r="S27" s="93"/>
      <c r="T27" s="96"/>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row>
    <row r="28" spans="1:74" ht="57" customHeight="1">
      <c r="A28" s="98">
        <v>23</v>
      </c>
      <c r="B28" s="34" t="s">
        <v>171</v>
      </c>
      <c r="C28" s="122" t="str">
        <f t="shared" si="0"/>
        <v>Reden: privacy</v>
      </c>
      <c r="D28" s="94" t="s">
        <v>45</v>
      </c>
      <c r="E28" s="64" t="s">
        <v>46</v>
      </c>
      <c r="F28" s="64" t="s">
        <v>48</v>
      </c>
      <c r="G28" s="34"/>
      <c r="H28" s="64" t="s">
        <v>45</v>
      </c>
      <c r="I28" s="34" t="s">
        <v>172</v>
      </c>
      <c r="J28" s="65" t="s">
        <v>173</v>
      </c>
      <c r="K28" s="60">
        <v>0</v>
      </c>
      <c r="L28" s="34">
        <v>0</v>
      </c>
      <c r="M28" s="34" t="s">
        <v>174</v>
      </c>
      <c r="N28" s="66">
        <v>0</v>
      </c>
      <c r="O28" s="67">
        <v>0</v>
      </c>
      <c r="P28" s="67">
        <v>0</v>
      </c>
      <c r="Q28" s="68">
        <v>0</v>
      </c>
      <c r="R28" s="60">
        <v>0</v>
      </c>
      <c r="S28" s="69"/>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row>
    <row r="29" spans="1:74" ht="57" customHeight="1">
      <c r="A29" s="60">
        <v>24</v>
      </c>
      <c r="B29" s="34" t="s">
        <v>171</v>
      </c>
      <c r="C29" s="122" t="str">
        <f t="shared" si="0"/>
        <v>Reden: privacy</v>
      </c>
      <c r="D29" s="72" t="s">
        <v>45</v>
      </c>
      <c r="E29" s="64" t="s">
        <v>46</v>
      </c>
      <c r="F29" s="55" t="s">
        <v>48</v>
      </c>
      <c r="G29" s="20"/>
      <c r="H29" s="71" t="s">
        <v>45</v>
      </c>
      <c r="I29" s="34" t="s">
        <v>172</v>
      </c>
      <c r="J29" s="65" t="s">
        <v>173</v>
      </c>
      <c r="K29" s="60">
        <v>0</v>
      </c>
      <c r="L29" s="34">
        <v>0</v>
      </c>
      <c r="M29" s="34" t="s">
        <v>175</v>
      </c>
      <c r="N29" s="66">
        <v>0</v>
      </c>
      <c r="O29" s="67">
        <v>0</v>
      </c>
      <c r="P29" s="67">
        <v>0</v>
      </c>
      <c r="Q29" s="68">
        <v>0</v>
      </c>
      <c r="R29" s="60">
        <v>0</v>
      </c>
      <c r="S29" s="69"/>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row>
    <row r="30" spans="1:74" ht="57" customHeight="1">
      <c r="A30" s="98">
        <v>25</v>
      </c>
      <c r="B30" s="34" t="s">
        <v>176</v>
      </c>
      <c r="C30" s="122" t="str">
        <f t="shared" si="0"/>
        <v>Reden: privacy</v>
      </c>
      <c r="D30" s="72" t="s">
        <v>45</v>
      </c>
      <c r="E30" s="64" t="s">
        <v>46</v>
      </c>
      <c r="F30" s="6"/>
      <c r="G30" s="6"/>
      <c r="H30" s="64" t="s">
        <v>45</v>
      </c>
      <c r="I30" s="34" t="s">
        <v>172</v>
      </c>
      <c r="J30" s="65" t="s">
        <v>177</v>
      </c>
      <c r="K30" s="60">
        <v>0</v>
      </c>
      <c r="L30" s="34">
        <v>0</v>
      </c>
      <c r="M30" s="34" t="s">
        <v>178</v>
      </c>
      <c r="N30" s="66">
        <v>0</v>
      </c>
      <c r="O30" s="67">
        <v>0</v>
      </c>
      <c r="P30" s="67">
        <v>0</v>
      </c>
      <c r="Q30" s="68">
        <v>0</v>
      </c>
      <c r="R30" s="60">
        <v>0</v>
      </c>
      <c r="S30" s="69"/>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row>
    <row r="31" spans="1:74" ht="57" customHeight="1">
      <c r="A31" s="60">
        <v>26</v>
      </c>
      <c r="B31" s="34" t="s">
        <v>171</v>
      </c>
      <c r="C31" s="122" t="str">
        <f t="shared" si="0"/>
        <v>Reden: privacy</v>
      </c>
      <c r="D31" s="72" t="s">
        <v>45</v>
      </c>
      <c r="E31" s="64" t="s">
        <v>46</v>
      </c>
      <c r="F31" s="64"/>
      <c r="G31" s="64"/>
      <c r="H31" s="64" t="s">
        <v>45</v>
      </c>
      <c r="I31" s="34" t="s">
        <v>172</v>
      </c>
      <c r="J31" s="65" t="s">
        <v>173</v>
      </c>
      <c r="K31" s="60">
        <v>0</v>
      </c>
      <c r="L31" s="34">
        <v>0</v>
      </c>
      <c r="M31" s="34" t="s">
        <v>179</v>
      </c>
      <c r="N31" s="66">
        <v>0</v>
      </c>
      <c r="O31" s="67">
        <v>0</v>
      </c>
      <c r="P31" s="67">
        <v>0</v>
      </c>
      <c r="Q31" s="68">
        <v>0</v>
      </c>
      <c r="R31" s="60">
        <v>0</v>
      </c>
      <c r="S31" s="69"/>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row>
    <row r="32" spans="1:74" ht="57" customHeight="1">
      <c r="A32" s="98">
        <v>27</v>
      </c>
      <c r="B32" s="34" t="s">
        <v>180</v>
      </c>
      <c r="C32" s="122" t="str">
        <f t="shared" si="0"/>
        <v>dataset</v>
      </c>
      <c r="D32" s="63" t="s">
        <v>30</v>
      </c>
      <c r="E32" s="64" t="s">
        <v>32</v>
      </c>
      <c r="F32" s="64"/>
      <c r="G32" s="64" t="s">
        <v>49</v>
      </c>
      <c r="H32" s="64" t="s">
        <v>90</v>
      </c>
      <c r="I32" s="34" t="s">
        <v>172</v>
      </c>
      <c r="J32" s="65" t="s">
        <v>181</v>
      </c>
      <c r="K32" s="60" t="s">
        <v>182</v>
      </c>
      <c r="L32" s="34" t="s">
        <v>110</v>
      </c>
      <c r="M32" s="34" t="s">
        <v>183</v>
      </c>
      <c r="N32" s="66" t="s">
        <v>182</v>
      </c>
      <c r="O32" s="67" t="s">
        <v>182</v>
      </c>
      <c r="P32" s="67">
        <v>0</v>
      </c>
      <c r="Q32" s="68">
        <v>0</v>
      </c>
      <c r="R32" s="60">
        <v>0</v>
      </c>
      <c r="S32" s="69"/>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row>
    <row r="33" spans="1:74" ht="57" customHeight="1">
      <c r="A33" s="60">
        <v>28</v>
      </c>
      <c r="B33" s="34" t="s">
        <v>184</v>
      </c>
      <c r="C33" s="122" t="str">
        <f t="shared" si="0"/>
        <v>Reden:  gevoelig</v>
      </c>
      <c r="D33" s="72" t="s">
        <v>45</v>
      </c>
      <c r="E33" s="64" t="s">
        <v>50</v>
      </c>
      <c r="F33" s="64"/>
      <c r="G33" s="64"/>
      <c r="H33" s="64" t="s">
        <v>45</v>
      </c>
      <c r="I33" s="34" t="s">
        <v>172</v>
      </c>
      <c r="J33" s="65" t="s">
        <v>185</v>
      </c>
      <c r="K33" s="60">
        <v>0</v>
      </c>
      <c r="L33" s="34">
        <v>0</v>
      </c>
      <c r="M33" s="34" t="s">
        <v>186</v>
      </c>
      <c r="N33" s="66">
        <v>0</v>
      </c>
      <c r="O33" s="67">
        <v>0</v>
      </c>
      <c r="P33" s="67">
        <v>0</v>
      </c>
      <c r="Q33" s="68">
        <v>0</v>
      </c>
      <c r="R33" s="60">
        <v>0</v>
      </c>
      <c r="S33" s="69"/>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row>
    <row r="34" spans="1:74" ht="57" customHeight="1">
      <c r="A34" s="98">
        <v>29</v>
      </c>
      <c r="B34" s="34" t="s">
        <v>187</v>
      </c>
      <c r="C34" s="122" t="str">
        <f t="shared" si="0"/>
        <v>dataverzoek doen</v>
      </c>
      <c r="D34" s="5" t="s">
        <v>37</v>
      </c>
      <c r="E34" s="71" t="s">
        <v>41</v>
      </c>
      <c r="F34" s="64"/>
      <c r="G34" s="64"/>
      <c r="H34" s="64" t="s">
        <v>148</v>
      </c>
      <c r="I34" s="34" t="s">
        <v>172</v>
      </c>
      <c r="J34" s="65" t="s">
        <v>188</v>
      </c>
      <c r="K34" s="60">
        <v>0</v>
      </c>
      <c r="L34" s="34">
        <v>0</v>
      </c>
      <c r="M34" s="34" t="s">
        <v>189</v>
      </c>
      <c r="N34" s="66">
        <v>0</v>
      </c>
      <c r="O34" s="67">
        <v>0</v>
      </c>
      <c r="P34" s="67">
        <v>0</v>
      </c>
      <c r="Q34" s="68">
        <v>0</v>
      </c>
      <c r="R34" s="60">
        <v>0</v>
      </c>
      <c r="S34" s="69"/>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row>
    <row r="35" spans="1:74" ht="57" customHeight="1">
      <c r="A35" s="60">
        <v>30</v>
      </c>
      <c r="B35" s="34" t="s">
        <v>190</v>
      </c>
      <c r="C35" s="122" t="str">
        <f t="shared" si="0"/>
        <v>dataverzoek doen</v>
      </c>
      <c r="D35" s="5" t="s">
        <v>37</v>
      </c>
      <c r="E35" s="64" t="s">
        <v>41</v>
      </c>
      <c r="F35" s="64"/>
      <c r="G35" s="64"/>
      <c r="H35" s="64" t="s">
        <v>148</v>
      </c>
      <c r="I35" s="34" t="s">
        <v>172</v>
      </c>
      <c r="J35" s="65" t="s">
        <v>191</v>
      </c>
      <c r="K35" s="60">
        <v>0</v>
      </c>
      <c r="L35" s="34">
        <v>0</v>
      </c>
      <c r="M35" s="34" t="s">
        <v>192</v>
      </c>
      <c r="N35" s="66">
        <v>0</v>
      </c>
      <c r="O35" s="67">
        <v>0</v>
      </c>
      <c r="P35" s="67">
        <v>0</v>
      </c>
      <c r="Q35" s="68">
        <v>0</v>
      </c>
      <c r="R35" s="60">
        <v>0</v>
      </c>
      <c r="S35" s="69"/>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row>
    <row r="36" spans="1:74" ht="57" customHeight="1">
      <c r="A36" s="98">
        <v>31</v>
      </c>
      <c r="B36" s="34" t="s">
        <v>193</v>
      </c>
      <c r="C36" s="122" t="str">
        <f t="shared" si="0"/>
        <v>dataverzoek doen</v>
      </c>
      <c r="D36" s="5" t="s">
        <v>37</v>
      </c>
      <c r="E36" s="64" t="s">
        <v>41</v>
      </c>
      <c r="F36" s="64"/>
      <c r="G36" s="64"/>
      <c r="H36" s="64" t="s">
        <v>148</v>
      </c>
      <c r="I36" s="34" t="s">
        <v>172</v>
      </c>
      <c r="J36" s="65" t="s">
        <v>194</v>
      </c>
      <c r="K36" s="60">
        <v>0</v>
      </c>
      <c r="L36" s="34">
        <v>0</v>
      </c>
      <c r="M36" s="34" t="s">
        <v>195</v>
      </c>
      <c r="N36" s="66">
        <v>0</v>
      </c>
      <c r="O36" s="67">
        <v>0</v>
      </c>
      <c r="P36" s="67">
        <v>0</v>
      </c>
      <c r="Q36" s="68">
        <v>0</v>
      </c>
      <c r="R36" s="60">
        <v>0</v>
      </c>
      <c r="S36" s="69"/>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row>
    <row r="37" spans="1:74" ht="57" customHeight="1">
      <c r="A37" s="60">
        <v>32</v>
      </c>
      <c r="B37" s="39" t="s">
        <v>196</v>
      </c>
      <c r="C37" s="122" t="str">
        <f t="shared" si="0"/>
        <v>dataverzoek doen</v>
      </c>
      <c r="D37" s="5" t="s">
        <v>37</v>
      </c>
      <c r="E37" s="92" t="s">
        <v>41</v>
      </c>
      <c r="F37" s="92"/>
      <c r="G37" s="92"/>
      <c r="H37" s="92" t="s">
        <v>148</v>
      </c>
      <c r="I37" s="39" t="s">
        <v>172</v>
      </c>
      <c r="J37" s="119" t="s">
        <v>197</v>
      </c>
      <c r="K37" s="86">
        <v>0</v>
      </c>
      <c r="L37" s="39">
        <v>0</v>
      </c>
      <c r="M37" s="39" t="s">
        <v>198</v>
      </c>
      <c r="N37" s="117">
        <v>0</v>
      </c>
      <c r="O37" s="58">
        <v>0</v>
      </c>
      <c r="P37" s="58">
        <v>0</v>
      </c>
      <c r="Q37" s="118">
        <v>0</v>
      </c>
      <c r="R37" s="86">
        <v>0</v>
      </c>
      <c r="S37" s="1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row>
    <row r="38" spans="1:74" s="2" customFormat="1" ht="57" customHeight="1">
      <c r="A38" s="98">
        <v>33</v>
      </c>
      <c r="B38" s="121" t="s">
        <v>199</v>
      </c>
      <c r="C38" s="122" t="str">
        <f t="shared" si="0"/>
        <v>Reden: privacy</v>
      </c>
      <c r="D38" s="72" t="s">
        <v>45</v>
      </c>
      <c r="E38" s="123" t="s">
        <v>46</v>
      </c>
      <c r="F38" s="123" t="s">
        <v>48</v>
      </c>
      <c r="G38" s="123"/>
      <c r="H38" s="123" t="s">
        <v>45</v>
      </c>
      <c r="I38" s="121" t="s">
        <v>200</v>
      </c>
      <c r="J38" s="123" t="s">
        <v>201</v>
      </c>
      <c r="K38" s="121">
        <v>0</v>
      </c>
      <c r="L38" s="121">
        <v>0</v>
      </c>
      <c r="M38" s="121" t="s">
        <v>481</v>
      </c>
      <c r="N38" s="124">
        <v>0</v>
      </c>
      <c r="O38" s="125">
        <v>0</v>
      </c>
      <c r="P38" s="125">
        <v>0</v>
      </c>
      <c r="Q38" s="121">
        <v>0</v>
      </c>
      <c r="R38" s="121" t="s">
        <v>202</v>
      </c>
      <c r="S38" s="126"/>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c r="BO38" s="121"/>
      <c r="BP38" s="121"/>
      <c r="BQ38" s="121"/>
      <c r="BR38" s="121"/>
      <c r="BS38" s="121"/>
      <c r="BT38" s="121"/>
      <c r="BU38" s="121"/>
      <c r="BV38" s="121"/>
    </row>
    <row r="39" spans="1:74" ht="57" customHeight="1">
      <c r="A39" s="60">
        <v>34</v>
      </c>
      <c r="B39" s="39" t="s">
        <v>483</v>
      </c>
      <c r="C39" s="122" t="str">
        <f t="shared" si="0"/>
        <v>Reden: privacy</v>
      </c>
      <c r="D39" s="108" t="s">
        <v>45</v>
      </c>
      <c r="E39" s="97" t="s">
        <v>46</v>
      </c>
      <c r="F39" s="97" t="s">
        <v>48</v>
      </c>
      <c r="G39" s="97"/>
      <c r="H39" s="97" t="s">
        <v>45</v>
      </c>
      <c r="I39" s="98" t="s">
        <v>200</v>
      </c>
      <c r="J39" s="55" t="s">
        <v>484</v>
      </c>
      <c r="K39" s="98">
        <v>0</v>
      </c>
      <c r="L39" s="98">
        <v>0</v>
      </c>
      <c r="M39" s="39" t="s">
        <v>485</v>
      </c>
      <c r="N39" s="99">
        <v>0</v>
      </c>
      <c r="O39" s="100">
        <v>0</v>
      </c>
      <c r="P39" s="100">
        <v>0</v>
      </c>
      <c r="Q39" s="98">
        <v>0</v>
      </c>
      <c r="R39" s="98">
        <v>0</v>
      </c>
      <c r="S39" s="104"/>
      <c r="T39" s="110"/>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09"/>
      <c r="AR39" s="109"/>
      <c r="AS39" s="109"/>
      <c r="AT39" s="109"/>
      <c r="AU39" s="109"/>
      <c r="AV39" s="109"/>
      <c r="AW39" s="109"/>
      <c r="AX39" s="109"/>
      <c r="AY39" s="109"/>
      <c r="AZ39" s="109"/>
      <c r="BA39" s="109"/>
      <c r="BB39" s="109"/>
      <c r="BC39" s="109"/>
      <c r="BD39" s="109"/>
      <c r="BE39" s="109"/>
      <c r="BF39" s="109"/>
      <c r="BG39" s="109"/>
      <c r="BH39" s="109"/>
      <c r="BI39" s="109"/>
      <c r="BJ39" s="109"/>
      <c r="BK39" s="109"/>
      <c r="BL39" s="109"/>
      <c r="BM39" s="109"/>
      <c r="BN39" s="109"/>
      <c r="BO39" s="109"/>
      <c r="BP39" s="109"/>
      <c r="BQ39" s="109"/>
      <c r="BR39" s="109"/>
      <c r="BS39" s="109"/>
      <c r="BT39" s="109"/>
      <c r="BU39" s="109"/>
      <c r="BV39" s="109"/>
    </row>
    <row r="40" spans="1:74" s="2" customFormat="1" ht="57" customHeight="1">
      <c r="A40" s="98">
        <v>35</v>
      </c>
      <c r="B40" s="121" t="s">
        <v>486</v>
      </c>
      <c r="C40" s="122" t="str">
        <f t="shared" si="0"/>
        <v>Reden: privacy</v>
      </c>
      <c r="D40" s="128" t="s">
        <v>45</v>
      </c>
      <c r="E40" s="123" t="s">
        <v>46</v>
      </c>
      <c r="F40" s="123" t="s">
        <v>48</v>
      </c>
      <c r="G40" s="123"/>
      <c r="H40" s="123" t="s">
        <v>45</v>
      </c>
      <c r="I40" s="121" t="s">
        <v>200</v>
      </c>
      <c r="J40" s="123" t="s">
        <v>487</v>
      </c>
      <c r="K40" s="121">
        <v>0</v>
      </c>
      <c r="L40" s="121">
        <v>0</v>
      </c>
      <c r="M40" s="121" t="s">
        <v>488</v>
      </c>
      <c r="N40" s="124">
        <v>0</v>
      </c>
      <c r="O40" s="125">
        <v>0</v>
      </c>
      <c r="P40" s="125">
        <v>0</v>
      </c>
      <c r="Q40" s="121">
        <v>0</v>
      </c>
      <c r="R40" s="121">
        <v>0</v>
      </c>
      <c r="S40" s="126"/>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c r="BO40" s="121"/>
      <c r="BP40" s="121"/>
      <c r="BQ40" s="121"/>
      <c r="BR40" s="121"/>
      <c r="BS40" s="121"/>
      <c r="BT40" s="121"/>
      <c r="BU40" s="121"/>
      <c r="BV40" s="121"/>
    </row>
    <row r="41" spans="1:74" ht="57" customHeight="1">
      <c r="A41" s="60">
        <v>36</v>
      </c>
      <c r="B41" s="34" t="s">
        <v>203</v>
      </c>
      <c r="C41" s="122" t="str">
        <f t="shared" si="0"/>
        <v>dataverzoek doen</v>
      </c>
      <c r="D41" s="5" t="s">
        <v>37</v>
      </c>
      <c r="E41" s="64" t="s">
        <v>41</v>
      </c>
      <c r="F41" s="64"/>
      <c r="G41" s="64"/>
      <c r="H41" s="64" t="s">
        <v>148</v>
      </c>
      <c r="I41" s="34" t="s">
        <v>204</v>
      </c>
      <c r="J41" s="65" t="s">
        <v>205</v>
      </c>
      <c r="K41" s="60">
        <v>0</v>
      </c>
      <c r="L41" s="34">
        <v>0</v>
      </c>
      <c r="M41" s="34" t="s">
        <v>206</v>
      </c>
      <c r="N41" s="66">
        <v>0</v>
      </c>
      <c r="O41" s="67">
        <v>0</v>
      </c>
      <c r="P41" s="67">
        <v>0</v>
      </c>
      <c r="Q41" s="68">
        <v>0</v>
      </c>
      <c r="R41" s="60">
        <v>0</v>
      </c>
      <c r="S41" s="69"/>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row>
    <row r="42" spans="1:74" ht="57" customHeight="1">
      <c r="A42" s="98">
        <v>37</v>
      </c>
      <c r="B42" s="39" t="s">
        <v>489</v>
      </c>
      <c r="C42" s="122" t="str">
        <f t="shared" si="0"/>
        <v>Reden: privacy</v>
      </c>
      <c r="D42" s="108" t="s">
        <v>45</v>
      </c>
      <c r="E42" s="97" t="s">
        <v>46</v>
      </c>
      <c r="F42" s="97"/>
      <c r="G42" s="97"/>
      <c r="H42" s="97" t="s">
        <v>45</v>
      </c>
      <c r="I42" s="98" t="s">
        <v>200</v>
      </c>
      <c r="J42" s="55" t="s">
        <v>490</v>
      </c>
      <c r="K42" s="98">
        <v>0</v>
      </c>
      <c r="L42" s="98">
        <v>0</v>
      </c>
      <c r="M42" s="39" t="s">
        <v>491</v>
      </c>
      <c r="N42" s="99">
        <v>0</v>
      </c>
      <c r="O42" s="100">
        <v>0</v>
      </c>
      <c r="P42" s="100">
        <v>0</v>
      </c>
      <c r="Q42" s="98">
        <v>0</v>
      </c>
      <c r="R42" s="98" t="s">
        <v>207</v>
      </c>
      <c r="S42" s="104"/>
      <c r="T42" s="110"/>
      <c r="U42" s="109"/>
      <c r="V42" s="109"/>
      <c r="W42" s="109"/>
      <c r="X42" s="109"/>
      <c r="Y42" s="109"/>
      <c r="Z42" s="109"/>
      <c r="AA42" s="109"/>
      <c r="AB42" s="109"/>
      <c r="AC42" s="109"/>
      <c r="AD42" s="109"/>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09"/>
      <c r="BE42" s="109"/>
      <c r="BF42" s="109"/>
      <c r="BG42" s="109"/>
      <c r="BH42" s="109"/>
      <c r="BI42" s="109"/>
      <c r="BJ42" s="109"/>
      <c r="BK42" s="109"/>
      <c r="BL42" s="109"/>
      <c r="BM42" s="109"/>
      <c r="BN42" s="109"/>
      <c r="BO42" s="109"/>
      <c r="BP42" s="109"/>
      <c r="BQ42" s="109"/>
      <c r="BR42" s="109"/>
      <c r="BS42" s="109"/>
      <c r="BT42" s="109"/>
      <c r="BU42" s="109"/>
      <c r="BV42" s="109"/>
    </row>
    <row r="43" spans="1:74" ht="57" customHeight="1">
      <c r="A43" s="60">
        <v>38</v>
      </c>
      <c r="B43" s="39" t="s">
        <v>492</v>
      </c>
      <c r="C43" s="122" t="str">
        <f t="shared" si="0"/>
        <v>Reden: privacy</v>
      </c>
      <c r="D43" s="108" t="s">
        <v>45</v>
      </c>
      <c r="E43" s="97" t="s">
        <v>46</v>
      </c>
      <c r="F43" s="97" t="s">
        <v>48</v>
      </c>
      <c r="G43" s="97"/>
      <c r="H43" s="97" t="s">
        <v>45</v>
      </c>
      <c r="I43" s="98" t="s">
        <v>200</v>
      </c>
      <c r="J43" s="55" t="s">
        <v>493</v>
      </c>
      <c r="K43" s="98">
        <v>0</v>
      </c>
      <c r="L43" s="98">
        <v>0</v>
      </c>
      <c r="M43" s="39" t="s">
        <v>494</v>
      </c>
      <c r="N43" s="99">
        <v>0</v>
      </c>
      <c r="O43" s="100">
        <v>0</v>
      </c>
      <c r="P43" s="100">
        <v>0</v>
      </c>
      <c r="Q43" s="98">
        <v>0</v>
      </c>
      <c r="R43" s="98">
        <v>0</v>
      </c>
      <c r="S43" s="104"/>
      <c r="T43" s="110"/>
      <c r="U43" s="109"/>
      <c r="V43" s="109"/>
      <c r="W43" s="109"/>
      <c r="X43" s="109"/>
      <c r="Y43" s="109"/>
      <c r="Z43" s="109"/>
      <c r="AA43" s="109"/>
      <c r="AB43" s="109"/>
      <c r="AC43" s="109"/>
      <c r="AD43" s="109"/>
      <c r="AE43" s="109"/>
      <c r="AF43" s="109"/>
      <c r="AG43" s="109"/>
      <c r="AH43" s="109"/>
      <c r="AI43" s="109"/>
      <c r="AJ43" s="109"/>
      <c r="AK43" s="109"/>
      <c r="AL43" s="109"/>
      <c r="AM43" s="109"/>
      <c r="AN43" s="109"/>
      <c r="AO43" s="109"/>
      <c r="AP43" s="109"/>
      <c r="AQ43" s="109"/>
      <c r="AR43" s="109"/>
      <c r="AS43" s="109"/>
      <c r="AT43" s="109"/>
      <c r="AU43" s="109"/>
      <c r="AV43" s="109"/>
      <c r="AW43" s="109"/>
      <c r="AX43" s="109"/>
      <c r="AY43" s="109"/>
      <c r="AZ43" s="109"/>
      <c r="BA43" s="109"/>
      <c r="BB43" s="109"/>
      <c r="BC43" s="109"/>
      <c r="BD43" s="109"/>
      <c r="BE43" s="109"/>
      <c r="BF43" s="109"/>
      <c r="BG43" s="109"/>
      <c r="BH43" s="109"/>
      <c r="BI43" s="109"/>
      <c r="BJ43" s="109"/>
      <c r="BK43" s="109"/>
      <c r="BL43" s="109"/>
      <c r="BM43" s="109"/>
      <c r="BN43" s="109"/>
      <c r="BO43" s="109"/>
      <c r="BP43" s="109"/>
      <c r="BQ43" s="109"/>
      <c r="BR43" s="109"/>
      <c r="BS43" s="109"/>
      <c r="BT43" s="109"/>
      <c r="BU43" s="109"/>
      <c r="BV43" s="109"/>
    </row>
    <row r="44" spans="1:74" ht="57" customHeight="1">
      <c r="A44" s="98">
        <v>39</v>
      </c>
      <c r="B44" s="34" t="s">
        <v>544</v>
      </c>
      <c r="C44" s="122" t="str">
        <f t="shared" si="0"/>
        <v>dataverzoek doen</v>
      </c>
      <c r="D44" s="5" t="s">
        <v>37</v>
      </c>
      <c r="E44" s="64" t="s">
        <v>41</v>
      </c>
      <c r="F44" s="64"/>
      <c r="G44" s="73"/>
      <c r="H44" s="64" t="s">
        <v>148</v>
      </c>
      <c r="I44" s="34" t="s">
        <v>543</v>
      </c>
      <c r="J44" s="65" t="s">
        <v>208</v>
      </c>
      <c r="K44" s="60">
        <v>0</v>
      </c>
      <c r="L44" s="34">
        <v>0</v>
      </c>
      <c r="M44" s="34" t="s">
        <v>209</v>
      </c>
      <c r="N44" s="66">
        <v>0</v>
      </c>
      <c r="O44" s="67">
        <v>0</v>
      </c>
      <c r="P44" s="67">
        <v>0</v>
      </c>
      <c r="Q44" s="68">
        <v>0</v>
      </c>
      <c r="R44" s="60">
        <v>0</v>
      </c>
      <c r="S44" s="69"/>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row>
    <row r="45" spans="1:74" ht="57" customHeight="1">
      <c r="A45" s="60">
        <v>40</v>
      </c>
      <c r="B45" s="34" t="s">
        <v>545</v>
      </c>
      <c r="C45" s="122" t="str">
        <f t="shared" si="0"/>
        <v>dataset</v>
      </c>
      <c r="D45" s="63" t="s">
        <v>30</v>
      </c>
      <c r="E45" s="64" t="s">
        <v>51</v>
      </c>
      <c r="F45" s="64"/>
      <c r="G45" s="73" t="s">
        <v>52</v>
      </c>
      <c r="H45" s="64" t="s">
        <v>90</v>
      </c>
      <c r="I45" s="34" t="s">
        <v>542</v>
      </c>
      <c r="J45" s="65" t="s">
        <v>210</v>
      </c>
      <c r="K45" s="60" t="s">
        <v>107</v>
      </c>
      <c r="L45" s="34" t="s">
        <v>53</v>
      </c>
      <c r="M45" s="34" t="s">
        <v>211</v>
      </c>
      <c r="N45" s="66" t="s">
        <v>107</v>
      </c>
      <c r="O45" s="67" t="s">
        <v>107</v>
      </c>
      <c r="P45" s="67" t="s">
        <v>212</v>
      </c>
      <c r="Q45" s="68">
        <v>0</v>
      </c>
      <c r="R45" s="60">
        <v>0</v>
      </c>
      <c r="S45" s="69"/>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row>
    <row r="46" spans="1:74" ht="57" customHeight="1">
      <c r="A46" s="98">
        <v>41</v>
      </c>
      <c r="B46" s="34" t="s">
        <v>546</v>
      </c>
      <c r="C46" s="122" t="str">
        <f t="shared" si="0"/>
        <v>dataset</v>
      </c>
      <c r="D46" s="63" t="s">
        <v>30</v>
      </c>
      <c r="E46" s="64" t="s">
        <v>32</v>
      </c>
      <c r="F46" s="64"/>
      <c r="G46" s="73" t="s">
        <v>54</v>
      </c>
      <c r="H46" s="64" t="s">
        <v>90</v>
      </c>
      <c r="I46" s="34" t="s">
        <v>542</v>
      </c>
      <c r="J46" s="65" t="s">
        <v>213</v>
      </c>
      <c r="K46" s="60" t="s">
        <v>107</v>
      </c>
      <c r="L46" s="34" t="s">
        <v>55</v>
      </c>
      <c r="M46" s="34" t="s">
        <v>214</v>
      </c>
      <c r="N46" s="66" t="s">
        <v>107</v>
      </c>
      <c r="O46" s="67" t="s">
        <v>107</v>
      </c>
      <c r="P46" s="67" t="s">
        <v>215</v>
      </c>
      <c r="Q46" s="68">
        <v>0</v>
      </c>
      <c r="R46" s="60">
        <v>0</v>
      </c>
      <c r="S46" s="69"/>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row>
    <row r="47" spans="1:74" ht="57" customHeight="1">
      <c r="A47" s="60">
        <v>42</v>
      </c>
      <c r="B47" s="34" t="s">
        <v>216</v>
      </c>
      <c r="C47" s="122" t="str">
        <f t="shared" si="0"/>
        <v>link naar data</v>
      </c>
      <c r="D47" s="63" t="s">
        <v>23</v>
      </c>
      <c r="E47" s="64" t="s">
        <v>24</v>
      </c>
      <c r="F47" s="56"/>
      <c r="G47" s="74" t="s">
        <v>56</v>
      </c>
      <c r="H47" s="64" t="s">
        <v>90</v>
      </c>
      <c r="I47" s="34" t="s">
        <v>57</v>
      </c>
      <c r="J47" s="65" t="s">
        <v>217</v>
      </c>
      <c r="K47" s="75" t="s">
        <v>107</v>
      </c>
      <c r="L47" s="34">
        <v>0</v>
      </c>
      <c r="M47" s="34" t="s">
        <v>218</v>
      </c>
      <c r="N47" s="66" t="s">
        <v>107</v>
      </c>
      <c r="O47" s="67" t="s">
        <v>107</v>
      </c>
      <c r="P47" s="67" t="s">
        <v>215</v>
      </c>
      <c r="Q47" s="68">
        <v>0</v>
      </c>
      <c r="R47" s="60">
        <v>0</v>
      </c>
      <c r="S47" s="69"/>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row>
    <row r="48" spans="1:74" ht="57" customHeight="1">
      <c r="A48" s="98">
        <v>43</v>
      </c>
      <c r="B48" s="39" t="s">
        <v>547</v>
      </c>
      <c r="C48" s="122" t="str">
        <f t="shared" si="0"/>
        <v>dataset</v>
      </c>
      <c r="D48" s="102" t="s">
        <v>30</v>
      </c>
      <c r="E48" s="97" t="s">
        <v>32</v>
      </c>
      <c r="F48" s="107"/>
      <c r="G48" s="98" t="s">
        <v>58</v>
      </c>
      <c r="H48" s="97" t="s">
        <v>90</v>
      </c>
      <c r="I48" s="39" t="s">
        <v>541</v>
      </c>
      <c r="J48" s="97" t="s">
        <v>219</v>
      </c>
      <c r="K48" s="98" t="s">
        <v>107</v>
      </c>
      <c r="L48" s="98" t="s">
        <v>220</v>
      </c>
      <c r="M48" s="98" t="s">
        <v>221</v>
      </c>
      <c r="N48" s="99" t="s">
        <v>107</v>
      </c>
      <c r="O48" s="100" t="s">
        <v>107</v>
      </c>
      <c r="P48" s="100">
        <v>0</v>
      </c>
      <c r="Q48" s="98">
        <v>0</v>
      </c>
      <c r="R48" s="98" t="s">
        <v>222</v>
      </c>
      <c r="S48" s="111"/>
      <c r="T48" s="109"/>
      <c r="U48" s="109"/>
      <c r="V48" s="109"/>
      <c r="W48" s="109"/>
      <c r="X48" s="109"/>
      <c r="Y48" s="109"/>
      <c r="Z48" s="109"/>
      <c r="AA48" s="109"/>
      <c r="AB48" s="109"/>
      <c r="AC48" s="109"/>
      <c r="AD48" s="109"/>
      <c r="AE48" s="109"/>
      <c r="AF48" s="109"/>
      <c r="AG48" s="109"/>
      <c r="AH48" s="109"/>
      <c r="AI48" s="109"/>
      <c r="AJ48" s="109"/>
      <c r="AK48" s="109"/>
      <c r="AL48" s="109"/>
      <c r="AM48" s="109"/>
      <c r="AN48" s="109"/>
      <c r="AO48" s="109"/>
      <c r="AP48" s="109"/>
      <c r="AQ48" s="109"/>
      <c r="AR48" s="109"/>
      <c r="AS48" s="109"/>
      <c r="AT48" s="109"/>
      <c r="AU48" s="109"/>
      <c r="AV48" s="109"/>
      <c r="AW48" s="109"/>
      <c r="AX48" s="109"/>
      <c r="AY48" s="109"/>
      <c r="AZ48" s="109"/>
      <c r="BA48" s="109"/>
      <c r="BB48" s="109"/>
      <c r="BC48" s="109"/>
      <c r="BD48" s="109"/>
      <c r="BE48" s="109"/>
      <c r="BF48" s="109"/>
      <c r="BG48" s="109"/>
      <c r="BH48" s="109"/>
      <c r="BI48" s="109"/>
      <c r="BJ48" s="109"/>
      <c r="BK48" s="109"/>
      <c r="BL48" s="109"/>
      <c r="BM48" s="109"/>
      <c r="BN48" s="109"/>
      <c r="BO48" s="109"/>
      <c r="BP48" s="109"/>
      <c r="BQ48" s="109"/>
      <c r="BR48" s="109"/>
      <c r="BS48" s="109"/>
      <c r="BT48" s="109"/>
      <c r="BU48" s="109"/>
      <c r="BV48" s="109"/>
    </row>
    <row r="49" spans="1:74" ht="57" customHeight="1">
      <c r="A49" s="60">
        <v>44</v>
      </c>
      <c r="B49" s="34" t="s">
        <v>548</v>
      </c>
      <c r="C49" s="122" t="str">
        <f t="shared" si="0"/>
        <v>dataverzoek doen</v>
      </c>
      <c r="D49" s="5" t="s">
        <v>37</v>
      </c>
      <c r="E49" s="64" t="s">
        <v>41</v>
      </c>
      <c r="F49" s="55"/>
      <c r="G49" s="60"/>
      <c r="H49" s="64" t="s">
        <v>148</v>
      </c>
      <c r="I49" s="34" t="s">
        <v>540</v>
      </c>
      <c r="J49" s="65" t="s">
        <v>223</v>
      </c>
      <c r="K49" s="60">
        <v>0</v>
      </c>
      <c r="L49" s="34">
        <v>0</v>
      </c>
      <c r="M49" s="34" t="s">
        <v>224</v>
      </c>
      <c r="N49" s="66">
        <v>0</v>
      </c>
      <c r="O49" s="67">
        <v>0</v>
      </c>
      <c r="P49" s="67">
        <v>0</v>
      </c>
      <c r="Q49" s="68">
        <v>0</v>
      </c>
      <c r="R49" s="60">
        <v>0</v>
      </c>
      <c r="S49" s="59"/>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row>
    <row r="50" spans="1:74" ht="57" customHeight="1">
      <c r="A50" s="98">
        <v>45</v>
      </c>
      <c r="B50" s="34" t="s">
        <v>549</v>
      </c>
      <c r="C50" s="122" t="str">
        <f t="shared" si="0"/>
        <v>dataset</v>
      </c>
      <c r="D50" s="63" t="s">
        <v>30</v>
      </c>
      <c r="E50" s="64" t="s">
        <v>32</v>
      </c>
      <c r="F50" s="55"/>
      <c r="G50" s="60" t="s">
        <v>59</v>
      </c>
      <c r="H50" s="64" t="s">
        <v>90</v>
      </c>
      <c r="I50" s="34" t="s">
        <v>540</v>
      </c>
      <c r="J50" s="65" t="s">
        <v>225</v>
      </c>
      <c r="K50" s="60" t="s">
        <v>107</v>
      </c>
      <c r="L50" s="34">
        <v>0</v>
      </c>
      <c r="M50" s="34" t="s">
        <v>226</v>
      </c>
      <c r="N50" s="66" t="s">
        <v>107</v>
      </c>
      <c r="O50" s="67" t="s">
        <v>107</v>
      </c>
      <c r="P50" s="67">
        <v>0</v>
      </c>
      <c r="Q50" s="68">
        <v>0</v>
      </c>
      <c r="R50" s="60">
        <v>0</v>
      </c>
      <c r="S50" s="59"/>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row>
    <row r="51" spans="1:74" ht="57" customHeight="1">
      <c r="A51" s="60">
        <v>46</v>
      </c>
      <c r="B51" s="34" t="s">
        <v>550</v>
      </c>
      <c r="C51" s="122" t="str">
        <f t="shared" si="0"/>
        <v>dataverzoek doen</v>
      </c>
      <c r="D51" s="5" t="s">
        <v>37</v>
      </c>
      <c r="E51" s="64" t="s">
        <v>41</v>
      </c>
      <c r="F51" s="55"/>
      <c r="G51" s="60"/>
      <c r="H51" s="64" t="s">
        <v>148</v>
      </c>
      <c r="I51" s="34" t="s">
        <v>539</v>
      </c>
      <c r="J51" s="65" t="s">
        <v>227</v>
      </c>
      <c r="K51" s="60">
        <v>0</v>
      </c>
      <c r="L51" s="34">
        <v>0</v>
      </c>
      <c r="M51" s="34" t="s">
        <v>228</v>
      </c>
      <c r="N51" s="66">
        <v>0</v>
      </c>
      <c r="O51" s="67">
        <v>0</v>
      </c>
      <c r="P51" s="67">
        <v>0</v>
      </c>
      <c r="Q51" s="68">
        <v>0</v>
      </c>
      <c r="R51" s="60">
        <v>0</v>
      </c>
      <c r="S51" s="59"/>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row>
    <row r="52" spans="1:74" ht="57" customHeight="1">
      <c r="A52" s="98">
        <v>47</v>
      </c>
      <c r="B52" s="39" t="s">
        <v>551</v>
      </c>
      <c r="C52" s="122" t="str">
        <f t="shared" si="0"/>
        <v>dataverzoek doen</v>
      </c>
      <c r="D52" s="113" t="s">
        <v>37</v>
      </c>
      <c r="E52" s="114" t="s">
        <v>41</v>
      </c>
      <c r="F52" s="107"/>
      <c r="G52" s="98"/>
      <c r="H52" s="97" t="s">
        <v>148</v>
      </c>
      <c r="I52" s="39" t="s">
        <v>538</v>
      </c>
      <c r="J52" s="97">
        <v>0</v>
      </c>
      <c r="K52" s="98">
        <v>0</v>
      </c>
      <c r="L52" s="98">
        <v>0</v>
      </c>
      <c r="M52" s="39" t="s">
        <v>495</v>
      </c>
      <c r="N52" s="99">
        <v>0</v>
      </c>
      <c r="O52" s="100">
        <v>0</v>
      </c>
      <c r="P52" s="100">
        <v>0</v>
      </c>
      <c r="Q52" s="98">
        <v>0</v>
      </c>
      <c r="R52" s="98">
        <v>0</v>
      </c>
      <c r="S52" s="112"/>
      <c r="T52" s="109"/>
      <c r="U52" s="109"/>
      <c r="V52" s="109"/>
      <c r="W52" s="109"/>
      <c r="X52" s="109"/>
      <c r="Y52" s="109"/>
      <c r="Z52" s="109"/>
      <c r="AA52" s="109"/>
      <c r="AB52" s="109"/>
      <c r="AC52" s="109"/>
      <c r="AD52" s="109"/>
      <c r="AE52" s="109"/>
      <c r="AF52" s="109"/>
      <c r="AG52" s="109"/>
      <c r="AH52" s="109"/>
      <c r="AI52" s="109"/>
      <c r="AJ52" s="109"/>
      <c r="AK52" s="109"/>
      <c r="AL52" s="109"/>
      <c r="AM52" s="109"/>
      <c r="AN52" s="109"/>
      <c r="AO52" s="109"/>
      <c r="AP52" s="109"/>
      <c r="AQ52" s="109"/>
      <c r="AR52" s="109"/>
      <c r="AS52" s="109"/>
      <c r="AT52" s="109"/>
      <c r="AU52" s="109"/>
      <c r="AV52" s="109"/>
      <c r="AW52" s="109"/>
      <c r="AX52" s="109"/>
      <c r="AY52" s="109"/>
      <c r="AZ52" s="109"/>
      <c r="BA52" s="109"/>
      <c r="BB52" s="109"/>
      <c r="BC52" s="109"/>
      <c r="BD52" s="109"/>
      <c r="BE52" s="109"/>
      <c r="BF52" s="109"/>
      <c r="BG52" s="109"/>
      <c r="BH52" s="109"/>
      <c r="BI52" s="109"/>
      <c r="BJ52" s="109"/>
      <c r="BK52" s="109"/>
      <c r="BL52" s="109"/>
      <c r="BM52" s="109"/>
      <c r="BN52" s="109"/>
      <c r="BO52" s="109"/>
      <c r="BP52" s="109"/>
      <c r="BQ52" s="109"/>
      <c r="BR52" s="109"/>
      <c r="BS52" s="109"/>
      <c r="BT52" s="109"/>
      <c r="BU52" s="109"/>
      <c r="BV52" s="109"/>
    </row>
    <row r="53" spans="1:74" ht="57" customHeight="1">
      <c r="A53" s="60">
        <v>48</v>
      </c>
      <c r="B53" s="34" t="s">
        <v>229</v>
      </c>
      <c r="C53" s="122" t="str">
        <f t="shared" si="0"/>
        <v>Reden: privacy</v>
      </c>
      <c r="D53" s="72" t="s">
        <v>45</v>
      </c>
      <c r="E53" s="64" t="s">
        <v>46</v>
      </c>
      <c r="F53" s="55"/>
      <c r="G53" s="60"/>
      <c r="H53" s="64" t="s">
        <v>45</v>
      </c>
      <c r="I53" s="34" t="s">
        <v>230</v>
      </c>
      <c r="J53" s="65" t="s">
        <v>231</v>
      </c>
      <c r="K53" s="60">
        <v>0</v>
      </c>
      <c r="L53" s="34">
        <v>0</v>
      </c>
      <c r="M53" s="34" t="s">
        <v>232</v>
      </c>
      <c r="N53" s="66">
        <v>0</v>
      </c>
      <c r="O53" s="67">
        <v>0</v>
      </c>
      <c r="P53" s="67">
        <v>0</v>
      </c>
      <c r="Q53" s="68">
        <v>0</v>
      </c>
      <c r="R53" s="60">
        <v>0</v>
      </c>
      <c r="S53" s="59"/>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row>
    <row r="54" spans="1:74" ht="57" customHeight="1">
      <c r="A54" s="98">
        <v>49</v>
      </c>
      <c r="B54" s="34" t="s">
        <v>233</v>
      </c>
      <c r="C54" s="122" t="str">
        <f t="shared" si="0"/>
        <v>Reden: privacy</v>
      </c>
      <c r="D54" s="72" t="s">
        <v>45</v>
      </c>
      <c r="E54" s="64" t="s">
        <v>46</v>
      </c>
      <c r="F54" s="55"/>
      <c r="G54" s="60"/>
      <c r="H54" s="64" t="s">
        <v>45</v>
      </c>
      <c r="I54" s="34" t="s">
        <v>230</v>
      </c>
      <c r="J54" s="65" t="s">
        <v>234</v>
      </c>
      <c r="K54" s="60">
        <v>0</v>
      </c>
      <c r="L54" s="34">
        <v>0</v>
      </c>
      <c r="M54" s="34" t="s">
        <v>235</v>
      </c>
      <c r="N54" s="66">
        <v>0</v>
      </c>
      <c r="O54" s="67">
        <v>0</v>
      </c>
      <c r="P54" s="67">
        <v>0</v>
      </c>
      <c r="Q54" s="68">
        <v>0</v>
      </c>
      <c r="R54" s="60">
        <v>0</v>
      </c>
      <c r="S54" s="59"/>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row>
    <row r="55" spans="1:74" ht="57" customHeight="1">
      <c r="A55" s="60">
        <v>50</v>
      </c>
      <c r="B55" s="34" t="s">
        <v>236</v>
      </c>
      <c r="C55" s="122" t="str">
        <f t="shared" si="0"/>
        <v>Reden: privacy</v>
      </c>
      <c r="D55" s="72" t="s">
        <v>45</v>
      </c>
      <c r="E55" s="64" t="s">
        <v>46</v>
      </c>
      <c r="F55" s="55"/>
      <c r="G55" s="60"/>
      <c r="H55" s="64" t="s">
        <v>45</v>
      </c>
      <c r="I55" s="34" t="s">
        <v>230</v>
      </c>
      <c r="J55" s="65" t="s">
        <v>237</v>
      </c>
      <c r="K55" s="60">
        <v>0</v>
      </c>
      <c r="L55" s="34">
        <v>0</v>
      </c>
      <c r="M55" s="34" t="s">
        <v>238</v>
      </c>
      <c r="N55" s="66">
        <v>0</v>
      </c>
      <c r="O55" s="67">
        <v>0</v>
      </c>
      <c r="P55" s="67">
        <v>0</v>
      </c>
      <c r="Q55" s="68">
        <v>0</v>
      </c>
      <c r="R55" s="60" t="s">
        <v>239</v>
      </c>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row>
    <row r="56" spans="1:74" ht="57" customHeight="1">
      <c r="A56" s="98">
        <v>51</v>
      </c>
      <c r="B56" s="34" t="s">
        <v>240</v>
      </c>
      <c r="C56" s="122" t="str">
        <f t="shared" si="0"/>
        <v>dataset</v>
      </c>
      <c r="D56" s="63" t="s">
        <v>30</v>
      </c>
      <c r="E56" s="64" t="s">
        <v>32</v>
      </c>
      <c r="F56" s="55"/>
      <c r="G56" s="60" t="s">
        <v>60</v>
      </c>
      <c r="H56" s="64" t="s">
        <v>90</v>
      </c>
      <c r="I56" s="34" t="s">
        <v>241</v>
      </c>
      <c r="J56" s="65" t="s">
        <v>242</v>
      </c>
      <c r="K56" s="60" t="s">
        <v>107</v>
      </c>
      <c r="L56" s="34">
        <v>0</v>
      </c>
      <c r="M56" s="34" t="s">
        <v>243</v>
      </c>
      <c r="N56" s="66" t="s">
        <v>107</v>
      </c>
      <c r="O56" s="67" t="s">
        <v>107</v>
      </c>
      <c r="P56" s="67">
        <v>0</v>
      </c>
      <c r="Q56" s="68">
        <v>0</v>
      </c>
      <c r="R56" s="60">
        <v>0</v>
      </c>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row>
    <row r="57" spans="1:74" ht="57" customHeight="1">
      <c r="A57" s="60">
        <v>52</v>
      </c>
      <c r="B57" s="39" t="s">
        <v>496</v>
      </c>
      <c r="C57" s="122" t="str">
        <f t="shared" si="0"/>
        <v>dataverzoek doen</v>
      </c>
      <c r="D57" s="115" t="s">
        <v>37</v>
      </c>
      <c r="E57" s="114" t="s">
        <v>41</v>
      </c>
      <c r="F57" s="107"/>
      <c r="G57" s="98"/>
      <c r="H57" s="97" t="s">
        <v>148</v>
      </c>
      <c r="I57" s="98" t="s">
        <v>244</v>
      </c>
      <c r="J57" s="55" t="s">
        <v>497</v>
      </c>
      <c r="K57" s="98">
        <v>0</v>
      </c>
      <c r="L57" s="98">
        <v>0</v>
      </c>
      <c r="M57" s="98" t="s">
        <v>245</v>
      </c>
      <c r="N57" s="99">
        <v>0</v>
      </c>
      <c r="O57" s="100">
        <v>0</v>
      </c>
      <c r="P57" s="100">
        <v>0</v>
      </c>
      <c r="Q57" s="98">
        <v>0</v>
      </c>
      <c r="R57" s="98">
        <v>0</v>
      </c>
      <c r="S57" s="110"/>
      <c r="T57" s="109"/>
      <c r="U57" s="109"/>
      <c r="V57" s="109"/>
      <c r="W57" s="109"/>
      <c r="X57" s="109"/>
      <c r="Y57" s="109"/>
      <c r="Z57" s="109"/>
      <c r="AA57" s="109"/>
      <c r="AB57" s="109"/>
      <c r="AC57" s="109"/>
      <c r="AD57" s="109"/>
      <c r="AE57" s="109"/>
      <c r="AF57" s="109"/>
      <c r="AG57" s="109"/>
      <c r="AH57" s="109"/>
      <c r="AI57" s="109"/>
      <c r="AJ57" s="109"/>
      <c r="AK57" s="109"/>
      <c r="AL57" s="109"/>
      <c r="AM57" s="109"/>
      <c r="AN57" s="109"/>
      <c r="AO57" s="109"/>
      <c r="AP57" s="109"/>
      <c r="AQ57" s="109"/>
      <c r="AR57" s="109"/>
      <c r="AS57" s="109"/>
      <c r="AT57" s="109"/>
      <c r="AU57" s="109"/>
      <c r="AV57" s="109"/>
      <c r="AW57" s="109"/>
      <c r="AX57" s="109"/>
      <c r="AY57" s="109"/>
      <c r="AZ57" s="109"/>
      <c r="BA57" s="109"/>
      <c r="BB57" s="109"/>
      <c r="BC57" s="109"/>
      <c r="BD57" s="109"/>
      <c r="BE57" s="109"/>
      <c r="BF57" s="109"/>
      <c r="BG57" s="109"/>
      <c r="BH57" s="109"/>
      <c r="BI57" s="109"/>
      <c r="BJ57" s="109"/>
      <c r="BK57" s="109"/>
      <c r="BL57" s="109"/>
      <c r="BM57" s="109"/>
      <c r="BN57" s="109"/>
      <c r="BO57" s="109"/>
      <c r="BP57" s="109"/>
      <c r="BQ57" s="109"/>
      <c r="BR57" s="109"/>
      <c r="BS57" s="109"/>
      <c r="BT57" s="109"/>
      <c r="BU57" s="109"/>
      <c r="BV57" s="109"/>
    </row>
    <row r="58" spans="1:74" ht="57" customHeight="1">
      <c r="A58" s="98">
        <v>53</v>
      </c>
      <c r="B58" s="39" t="s">
        <v>498</v>
      </c>
      <c r="C58" s="122" t="str">
        <f t="shared" si="0"/>
        <v>dataverzoek doen</v>
      </c>
      <c r="D58" s="113" t="s">
        <v>37</v>
      </c>
      <c r="E58" s="114" t="s">
        <v>41</v>
      </c>
      <c r="F58" s="107"/>
      <c r="G58" s="98"/>
      <c r="H58" s="97" t="s">
        <v>148</v>
      </c>
      <c r="I58" s="98" t="s">
        <v>244</v>
      </c>
      <c r="J58" s="55" t="s">
        <v>499</v>
      </c>
      <c r="K58" s="98">
        <v>0</v>
      </c>
      <c r="L58" s="98">
        <v>0</v>
      </c>
      <c r="M58" s="98" t="s">
        <v>245</v>
      </c>
      <c r="N58" s="99">
        <v>0</v>
      </c>
      <c r="O58" s="100">
        <v>0</v>
      </c>
      <c r="P58" s="100">
        <v>0</v>
      </c>
      <c r="Q58" s="98">
        <v>0</v>
      </c>
      <c r="R58" s="98">
        <v>0</v>
      </c>
      <c r="S58" s="110"/>
      <c r="T58" s="109"/>
      <c r="U58" s="109"/>
      <c r="V58" s="109"/>
      <c r="W58" s="109"/>
      <c r="X58" s="109"/>
      <c r="Y58" s="109"/>
      <c r="Z58" s="109"/>
      <c r="AA58" s="109"/>
      <c r="AB58" s="109"/>
      <c r="AC58" s="109"/>
      <c r="AD58" s="109"/>
      <c r="AE58" s="109"/>
      <c r="AF58" s="109"/>
      <c r="AG58" s="109"/>
      <c r="AH58" s="109"/>
      <c r="AI58" s="109"/>
      <c r="AJ58" s="109"/>
      <c r="AK58" s="109"/>
      <c r="AL58" s="109"/>
      <c r="AM58" s="109"/>
      <c r="AN58" s="109"/>
      <c r="AO58" s="109"/>
      <c r="AP58" s="109"/>
      <c r="AQ58" s="109"/>
      <c r="AR58" s="109"/>
      <c r="AS58" s="109"/>
      <c r="AT58" s="109"/>
      <c r="AU58" s="109"/>
      <c r="AV58" s="109"/>
      <c r="AW58" s="109"/>
      <c r="AX58" s="109"/>
      <c r="AY58" s="109"/>
      <c r="AZ58" s="109"/>
      <c r="BA58" s="109"/>
      <c r="BB58" s="109"/>
      <c r="BC58" s="109"/>
      <c r="BD58" s="109"/>
      <c r="BE58" s="109"/>
      <c r="BF58" s="109"/>
      <c r="BG58" s="109"/>
      <c r="BH58" s="109"/>
      <c r="BI58" s="109"/>
      <c r="BJ58" s="109"/>
      <c r="BK58" s="109"/>
      <c r="BL58" s="109"/>
      <c r="BM58" s="109"/>
      <c r="BN58" s="109"/>
      <c r="BO58" s="109"/>
      <c r="BP58" s="109"/>
      <c r="BQ58" s="109"/>
      <c r="BR58" s="109"/>
      <c r="BS58" s="109"/>
      <c r="BT58" s="109"/>
      <c r="BU58" s="109"/>
      <c r="BV58" s="109"/>
    </row>
    <row r="59" spans="1:74" ht="57" customHeight="1">
      <c r="A59" s="60">
        <v>54</v>
      </c>
      <c r="B59" s="34" t="s">
        <v>246</v>
      </c>
      <c r="C59" s="122" t="str">
        <f t="shared" si="0"/>
        <v>dataverzoek doen</v>
      </c>
      <c r="D59" s="5" t="s">
        <v>37</v>
      </c>
      <c r="E59" s="64" t="s">
        <v>41</v>
      </c>
      <c r="F59" s="55"/>
      <c r="G59" s="60"/>
      <c r="H59" s="64" t="s">
        <v>148</v>
      </c>
      <c r="I59" s="34" t="s">
        <v>247</v>
      </c>
      <c r="J59" s="65" t="s">
        <v>248</v>
      </c>
      <c r="K59" s="60">
        <v>0</v>
      </c>
      <c r="L59" s="34">
        <v>0</v>
      </c>
      <c r="M59" s="34" t="s">
        <v>249</v>
      </c>
      <c r="N59" s="66">
        <v>0</v>
      </c>
      <c r="O59" s="67">
        <v>0</v>
      </c>
      <c r="P59" s="67">
        <v>0</v>
      </c>
      <c r="Q59" s="68">
        <v>0</v>
      </c>
      <c r="R59" s="60" t="s">
        <v>250</v>
      </c>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row>
    <row r="60" spans="1:74" ht="57" customHeight="1">
      <c r="A60" s="98">
        <v>55</v>
      </c>
      <c r="B60" s="34" t="s">
        <v>251</v>
      </c>
      <c r="C60" s="122" t="str">
        <f t="shared" ref="C60:C122" si="1">IF(D60="Beschikbaar",HYPERLINK(G60,"dataset"),IF(D60="Beschikbaar*",HYPERLINK(G60,"link naar data"),IF(D60="Gesloten",HYPERLINK("https://data.overheid.nl/reden-gesloten",CONCATENATE("",E60)),HYPERLINK(CONCATENATE("https://data.overheid.nl/dataverzoeken/aanvragen?gevraagde_data=Dataset:",J60," ",$A$4," (",I60,") Nummer:",A60),CONCATENATE("dataverzoek doen")))))</f>
        <v>dataverzoek doen</v>
      </c>
      <c r="D60" s="5" t="s">
        <v>37</v>
      </c>
      <c r="E60" s="64" t="s">
        <v>41</v>
      </c>
      <c r="F60" s="55"/>
      <c r="G60" s="60"/>
      <c r="H60" s="64" t="s">
        <v>148</v>
      </c>
      <c r="I60" s="34" t="s">
        <v>252</v>
      </c>
      <c r="J60" s="65" t="s">
        <v>253</v>
      </c>
      <c r="K60" s="60">
        <v>0</v>
      </c>
      <c r="L60" s="34">
        <v>0</v>
      </c>
      <c r="M60" s="34" t="s">
        <v>254</v>
      </c>
      <c r="N60" s="66">
        <v>0</v>
      </c>
      <c r="O60" s="67">
        <v>0</v>
      </c>
      <c r="P60" s="67">
        <v>0</v>
      </c>
      <c r="Q60" s="68">
        <v>0</v>
      </c>
      <c r="R60" s="60">
        <v>0</v>
      </c>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row>
    <row r="61" spans="1:74" ht="57" customHeight="1">
      <c r="A61" s="60">
        <v>56</v>
      </c>
      <c r="B61" s="34" t="s">
        <v>255</v>
      </c>
      <c r="C61" s="122" t="str">
        <f t="shared" si="1"/>
        <v>dataverzoek doen</v>
      </c>
      <c r="D61" s="5" t="s">
        <v>37</v>
      </c>
      <c r="E61" s="64" t="s">
        <v>41</v>
      </c>
      <c r="F61" s="55"/>
      <c r="G61" s="60"/>
      <c r="H61" s="64" t="s">
        <v>148</v>
      </c>
      <c r="I61" s="34" t="s">
        <v>256</v>
      </c>
      <c r="J61" s="65" t="s">
        <v>257</v>
      </c>
      <c r="K61" s="60" t="s">
        <v>167</v>
      </c>
      <c r="L61" s="34" t="s">
        <v>110</v>
      </c>
      <c r="M61" s="34" t="s">
        <v>258</v>
      </c>
      <c r="N61" s="66" t="s">
        <v>259</v>
      </c>
      <c r="O61" s="67" t="s">
        <v>260</v>
      </c>
      <c r="P61" s="67">
        <v>0</v>
      </c>
      <c r="Q61" s="68">
        <v>0</v>
      </c>
      <c r="R61" s="60" t="s">
        <v>261</v>
      </c>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row>
    <row r="62" spans="1:74" ht="57" customHeight="1">
      <c r="A62" s="98">
        <v>57</v>
      </c>
      <c r="B62" s="34" t="s">
        <v>262</v>
      </c>
      <c r="C62" s="122" t="str">
        <f t="shared" si="1"/>
        <v>dataverzoek doen</v>
      </c>
      <c r="D62" s="5" t="s">
        <v>37</v>
      </c>
      <c r="E62" s="71" t="s">
        <v>41</v>
      </c>
      <c r="F62" s="55"/>
      <c r="G62" s="60"/>
      <c r="H62" s="64" t="s">
        <v>45</v>
      </c>
      <c r="I62" s="34" t="s">
        <v>256</v>
      </c>
      <c r="J62" s="65" t="s">
        <v>263</v>
      </c>
      <c r="K62" s="60" t="s">
        <v>167</v>
      </c>
      <c r="L62" s="34" t="s">
        <v>264</v>
      </c>
      <c r="M62" s="34" t="s">
        <v>265</v>
      </c>
      <c r="N62" s="66" t="s">
        <v>266</v>
      </c>
      <c r="O62" s="67" t="s">
        <v>267</v>
      </c>
      <c r="P62" s="67" t="s">
        <v>264</v>
      </c>
      <c r="Q62" s="68" t="s">
        <v>264</v>
      </c>
      <c r="R62" s="60" t="s">
        <v>268</v>
      </c>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20"/>
    </row>
    <row r="63" spans="1:74" ht="57" customHeight="1">
      <c r="A63" s="60">
        <v>58</v>
      </c>
      <c r="B63" s="34" t="s">
        <v>269</v>
      </c>
      <c r="C63" s="122" t="str">
        <f t="shared" si="1"/>
        <v>link naar data</v>
      </c>
      <c r="D63" s="63" t="s">
        <v>23</v>
      </c>
      <c r="E63" s="64" t="s">
        <v>26</v>
      </c>
      <c r="F63" s="55"/>
      <c r="G63" s="60" t="s">
        <v>61</v>
      </c>
      <c r="H63" s="64" t="s">
        <v>90</v>
      </c>
      <c r="I63" s="34" t="s">
        <v>256</v>
      </c>
      <c r="J63" s="65" t="s">
        <v>270</v>
      </c>
      <c r="K63" s="60" t="s">
        <v>167</v>
      </c>
      <c r="L63" s="34" t="s">
        <v>271</v>
      </c>
      <c r="M63" s="34" t="s">
        <v>61</v>
      </c>
      <c r="N63" s="66" t="s">
        <v>182</v>
      </c>
      <c r="O63" s="67" t="s">
        <v>182</v>
      </c>
      <c r="P63" s="67" t="s">
        <v>182</v>
      </c>
      <c r="Q63" s="68" t="s">
        <v>95</v>
      </c>
      <c r="R63" s="60">
        <v>0</v>
      </c>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row>
    <row r="64" spans="1:74" ht="57" customHeight="1">
      <c r="A64" s="98">
        <v>59</v>
      </c>
      <c r="B64" s="34" t="s">
        <v>272</v>
      </c>
      <c r="C64" s="122" t="str">
        <f t="shared" si="1"/>
        <v>dataverzoek doen</v>
      </c>
      <c r="D64" s="5" t="s">
        <v>37</v>
      </c>
      <c r="E64" s="64" t="s">
        <v>41</v>
      </c>
      <c r="F64" s="55"/>
      <c r="G64" s="60"/>
      <c r="H64" s="64" t="s">
        <v>148</v>
      </c>
      <c r="I64" s="34" t="s">
        <v>256</v>
      </c>
      <c r="J64" s="65" t="s">
        <v>273</v>
      </c>
      <c r="K64" s="60">
        <v>0</v>
      </c>
      <c r="L64" s="34">
        <v>0</v>
      </c>
      <c r="M64" s="34" t="s">
        <v>274</v>
      </c>
      <c r="N64" s="66">
        <v>0</v>
      </c>
      <c r="O64" s="67">
        <v>0</v>
      </c>
      <c r="P64" s="67">
        <v>0</v>
      </c>
      <c r="Q64" s="68">
        <v>0</v>
      </c>
      <c r="R64" s="60">
        <v>0</v>
      </c>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c r="BT64" s="20"/>
      <c r="BU64" s="20"/>
      <c r="BV64" s="20"/>
    </row>
    <row r="65" spans="1:74" ht="57" customHeight="1">
      <c r="A65" s="60">
        <v>60</v>
      </c>
      <c r="B65" s="34" t="s">
        <v>275</v>
      </c>
      <c r="C65" s="122" t="str">
        <f t="shared" si="1"/>
        <v>dataverzoek doen</v>
      </c>
      <c r="D65" s="5" t="s">
        <v>37</v>
      </c>
      <c r="E65" s="64" t="s">
        <v>41</v>
      </c>
      <c r="F65" s="55"/>
      <c r="G65" s="60"/>
      <c r="H65" s="64" t="s">
        <v>148</v>
      </c>
      <c r="I65" s="34" t="s">
        <v>256</v>
      </c>
      <c r="J65" s="65" t="s">
        <v>276</v>
      </c>
      <c r="K65" s="60">
        <v>0</v>
      </c>
      <c r="L65" s="34">
        <v>0</v>
      </c>
      <c r="M65" s="34" t="s">
        <v>277</v>
      </c>
      <c r="N65" s="66">
        <v>0</v>
      </c>
      <c r="O65" s="67">
        <v>0</v>
      </c>
      <c r="P65" s="67">
        <v>0</v>
      </c>
      <c r="Q65" s="68">
        <v>0</v>
      </c>
      <c r="R65" s="60">
        <v>0</v>
      </c>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20"/>
    </row>
    <row r="66" spans="1:74" ht="57" customHeight="1">
      <c r="A66" s="98">
        <v>61</v>
      </c>
      <c r="B66" s="34" t="s">
        <v>278</v>
      </c>
      <c r="C66" s="122" t="str">
        <f t="shared" si="1"/>
        <v>dataverzoek doen</v>
      </c>
      <c r="D66" s="5" t="s">
        <v>37</v>
      </c>
      <c r="E66" s="64" t="s">
        <v>41</v>
      </c>
      <c r="F66" s="55"/>
      <c r="G66" s="60"/>
      <c r="H66" s="64" t="s">
        <v>148</v>
      </c>
      <c r="I66" s="34" t="s">
        <v>256</v>
      </c>
      <c r="J66" s="65" t="s">
        <v>279</v>
      </c>
      <c r="K66" s="60">
        <v>0</v>
      </c>
      <c r="L66" s="34">
        <v>0</v>
      </c>
      <c r="M66" s="34" t="s">
        <v>280</v>
      </c>
      <c r="N66" s="66">
        <v>0</v>
      </c>
      <c r="O66" s="67">
        <v>0</v>
      </c>
      <c r="P66" s="67">
        <v>0</v>
      </c>
      <c r="Q66" s="68">
        <v>0</v>
      </c>
      <c r="R66" s="60">
        <v>0</v>
      </c>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row>
    <row r="67" spans="1:74" ht="57" customHeight="1">
      <c r="A67" s="60">
        <v>62</v>
      </c>
      <c r="B67" s="34" t="s">
        <v>281</v>
      </c>
      <c r="C67" s="122" t="str">
        <f t="shared" si="1"/>
        <v>dataverzoek doen</v>
      </c>
      <c r="D67" s="5" t="s">
        <v>37</v>
      </c>
      <c r="E67" s="64" t="s">
        <v>41</v>
      </c>
      <c r="F67" s="55"/>
      <c r="G67" s="60"/>
      <c r="H67" s="64" t="s">
        <v>148</v>
      </c>
      <c r="I67" s="34" t="s">
        <v>256</v>
      </c>
      <c r="J67" s="65" t="s">
        <v>282</v>
      </c>
      <c r="K67" s="60">
        <v>0</v>
      </c>
      <c r="L67" s="34">
        <v>0</v>
      </c>
      <c r="M67" s="34" t="s">
        <v>283</v>
      </c>
      <c r="N67" s="66">
        <v>0</v>
      </c>
      <c r="O67" s="67">
        <v>0</v>
      </c>
      <c r="P67" s="67">
        <v>0</v>
      </c>
      <c r="Q67" s="68">
        <v>0</v>
      </c>
      <c r="R67" s="60">
        <v>0</v>
      </c>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row>
    <row r="68" spans="1:74" ht="57" customHeight="1">
      <c r="A68" s="98">
        <v>63</v>
      </c>
      <c r="B68" s="34" t="s">
        <v>284</v>
      </c>
      <c r="C68" s="122" t="str">
        <f t="shared" si="1"/>
        <v>dataverzoek doen</v>
      </c>
      <c r="D68" s="5" t="s">
        <v>37</v>
      </c>
      <c r="E68" s="64" t="s">
        <v>41</v>
      </c>
      <c r="F68" s="55"/>
      <c r="G68" s="60"/>
      <c r="H68" s="64" t="s">
        <v>148</v>
      </c>
      <c r="I68" s="34" t="s">
        <v>256</v>
      </c>
      <c r="J68" s="65" t="s">
        <v>285</v>
      </c>
      <c r="K68" s="60">
        <v>0</v>
      </c>
      <c r="L68" s="34">
        <v>0</v>
      </c>
      <c r="M68" s="34" t="s">
        <v>286</v>
      </c>
      <c r="N68" s="66">
        <v>0</v>
      </c>
      <c r="O68" s="67">
        <v>0</v>
      </c>
      <c r="P68" s="67">
        <v>0</v>
      </c>
      <c r="Q68" s="68">
        <v>0</v>
      </c>
      <c r="R68" s="60">
        <v>0</v>
      </c>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row>
    <row r="69" spans="1:74" ht="57" customHeight="1">
      <c r="A69" s="60">
        <v>64</v>
      </c>
      <c r="B69" s="34" t="s">
        <v>287</v>
      </c>
      <c r="C69" s="122" t="str">
        <f t="shared" si="1"/>
        <v>dataverzoek doen</v>
      </c>
      <c r="D69" s="5" t="s">
        <v>37</v>
      </c>
      <c r="E69" s="64" t="s">
        <v>41</v>
      </c>
      <c r="F69" s="55"/>
      <c r="G69" s="60"/>
      <c r="H69" s="64" t="s">
        <v>148</v>
      </c>
      <c r="I69" s="34" t="s">
        <v>256</v>
      </c>
      <c r="J69" s="65" t="s">
        <v>288</v>
      </c>
      <c r="K69" s="60">
        <v>0</v>
      </c>
      <c r="L69" s="34">
        <v>0</v>
      </c>
      <c r="M69" s="34" t="s">
        <v>289</v>
      </c>
      <c r="N69" s="66">
        <v>0</v>
      </c>
      <c r="O69" s="67">
        <v>0</v>
      </c>
      <c r="P69" s="67">
        <v>0</v>
      </c>
      <c r="Q69" s="68">
        <v>0</v>
      </c>
      <c r="R69" s="60">
        <v>0</v>
      </c>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row>
    <row r="70" spans="1:74" ht="57" customHeight="1">
      <c r="A70" s="98">
        <v>65</v>
      </c>
      <c r="B70" s="34" t="s">
        <v>290</v>
      </c>
      <c r="C70" s="122" t="str">
        <f t="shared" si="1"/>
        <v>Reden: privacy</v>
      </c>
      <c r="D70" s="72" t="s">
        <v>45</v>
      </c>
      <c r="E70" s="64" t="s">
        <v>46</v>
      </c>
      <c r="F70" s="55"/>
      <c r="G70" s="60"/>
      <c r="H70" s="64" t="s">
        <v>45</v>
      </c>
      <c r="I70" s="34" t="s">
        <v>291</v>
      </c>
      <c r="J70" s="65" t="s">
        <v>292</v>
      </c>
      <c r="K70" s="60" t="s">
        <v>167</v>
      </c>
      <c r="L70" s="34" t="s">
        <v>264</v>
      </c>
      <c r="M70" s="34" t="s">
        <v>293</v>
      </c>
      <c r="N70" s="66" t="s">
        <v>264</v>
      </c>
      <c r="O70" s="67" t="s">
        <v>264</v>
      </c>
      <c r="P70" s="67" t="s">
        <v>264</v>
      </c>
      <c r="Q70" s="68" t="s">
        <v>264</v>
      </c>
      <c r="R70" s="60" t="s">
        <v>264</v>
      </c>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row>
    <row r="71" spans="1:74" ht="57" customHeight="1">
      <c r="A71" s="60">
        <v>66</v>
      </c>
      <c r="B71" s="34" t="s">
        <v>294</v>
      </c>
      <c r="C71" s="122" t="str">
        <f t="shared" si="1"/>
        <v>dataverzoek doen</v>
      </c>
      <c r="D71" s="5" t="s">
        <v>37</v>
      </c>
      <c r="E71" s="64" t="s">
        <v>41</v>
      </c>
      <c r="F71" s="55"/>
      <c r="G71" s="60"/>
      <c r="H71" s="64" t="s">
        <v>45</v>
      </c>
      <c r="I71" s="34" t="s">
        <v>291</v>
      </c>
      <c r="J71" s="65" t="s">
        <v>295</v>
      </c>
      <c r="K71" s="60" t="s">
        <v>267</v>
      </c>
      <c r="L71" s="34" t="s">
        <v>264</v>
      </c>
      <c r="M71" s="34" t="s">
        <v>296</v>
      </c>
      <c r="N71" s="66" t="s">
        <v>264</v>
      </c>
      <c r="O71" s="67" t="s">
        <v>264</v>
      </c>
      <c r="P71" s="67" t="s">
        <v>264</v>
      </c>
      <c r="Q71" s="68" t="s">
        <v>264</v>
      </c>
      <c r="R71" s="60" t="s">
        <v>264</v>
      </c>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row>
    <row r="72" spans="1:74" ht="57" customHeight="1">
      <c r="A72" s="98">
        <v>67</v>
      </c>
      <c r="B72" s="34" t="s">
        <v>297</v>
      </c>
      <c r="C72" s="122" t="str">
        <f t="shared" si="1"/>
        <v>dataverzoek doen</v>
      </c>
      <c r="D72" s="5" t="s">
        <v>37</v>
      </c>
      <c r="E72" s="71" t="s">
        <v>38</v>
      </c>
      <c r="F72" s="55"/>
      <c r="G72" s="60"/>
      <c r="H72" s="64" t="s">
        <v>45</v>
      </c>
      <c r="I72" s="34" t="s">
        <v>298</v>
      </c>
      <c r="J72" s="65" t="s">
        <v>299</v>
      </c>
      <c r="K72" s="60" t="s">
        <v>167</v>
      </c>
      <c r="L72" s="34" t="s">
        <v>300</v>
      </c>
      <c r="M72" s="34" t="s">
        <v>301</v>
      </c>
      <c r="N72" s="66" t="s">
        <v>167</v>
      </c>
      <c r="O72" s="67">
        <v>0</v>
      </c>
      <c r="P72" s="67">
        <v>0</v>
      </c>
      <c r="Q72" s="68">
        <v>0</v>
      </c>
      <c r="R72" s="60" t="s">
        <v>302</v>
      </c>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c r="BF72" s="20"/>
      <c r="BG72" s="20"/>
      <c r="BH72" s="20"/>
      <c r="BI72" s="20"/>
      <c r="BJ72" s="20"/>
      <c r="BK72" s="20"/>
      <c r="BL72" s="20"/>
      <c r="BM72" s="20"/>
      <c r="BN72" s="20"/>
      <c r="BO72" s="20"/>
      <c r="BP72" s="20"/>
      <c r="BQ72" s="20"/>
      <c r="BR72" s="20"/>
      <c r="BS72" s="20"/>
      <c r="BT72" s="20"/>
      <c r="BU72" s="20"/>
      <c r="BV72" s="20"/>
    </row>
    <row r="73" spans="1:74" ht="57" customHeight="1">
      <c r="A73" s="60">
        <v>68</v>
      </c>
      <c r="B73" s="34" t="s">
        <v>303</v>
      </c>
      <c r="C73" s="122" t="str">
        <f t="shared" si="1"/>
        <v>link naar data</v>
      </c>
      <c r="D73" s="63" t="s">
        <v>23</v>
      </c>
      <c r="E73" s="64" t="s">
        <v>26</v>
      </c>
      <c r="F73" s="55"/>
      <c r="G73" s="60" t="s">
        <v>62</v>
      </c>
      <c r="H73" s="64" t="s">
        <v>90</v>
      </c>
      <c r="I73" s="34" t="s">
        <v>298</v>
      </c>
      <c r="J73" s="65" t="s">
        <v>304</v>
      </c>
      <c r="K73" s="60" t="s">
        <v>167</v>
      </c>
      <c r="L73" s="34" t="s">
        <v>305</v>
      </c>
      <c r="M73" s="34" t="s">
        <v>306</v>
      </c>
      <c r="N73" s="66" t="s">
        <v>107</v>
      </c>
      <c r="O73" s="67">
        <v>0</v>
      </c>
      <c r="P73" s="67">
        <v>0</v>
      </c>
      <c r="Q73" s="68">
        <v>0</v>
      </c>
      <c r="R73" s="60" t="s">
        <v>307</v>
      </c>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20"/>
    </row>
    <row r="74" spans="1:74" ht="57" customHeight="1">
      <c r="A74" s="98">
        <v>69</v>
      </c>
      <c r="B74" s="34" t="s">
        <v>308</v>
      </c>
      <c r="C74" s="122" t="str">
        <f t="shared" si="1"/>
        <v>Reden: onbekend</v>
      </c>
      <c r="D74" s="72" t="s">
        <v>45</v>
      </c>
      <c r="E74" s="64" t="s">
        <v>63</v>
      </c>
      <c r="F74" s="55"/>
      <c r="G74" s="60"/>
      <c r="H74" s="64" t="s">
        <v>45</v>
      </c>
      <c r="I74" s="34" t="s">
        <v>298</v>
      </c>
      <c r="J74" s="65" t="s">
        <v>309</v>
      </c>
      <c r="K74" s="60" t="s">
        <v>167</v>
      </c>
      <c r="L74" s="34" t="s">
        <v>310</v>
      </c>
      <c r="M74" s="34" t="s">
        <v>311</v>
      </c>
      <c r="N74" s="66" t="s">
        <v>310</v>
      </c>
      <c r="O74" s="67" t="s">
        <v>310</v>
      </c>
      <c r="P74" s="67" t="s">
        <v>310</v>
      </c>
      <c r="Q74" s="68" t="s">
        <v>310</v>
      </c>
      <c r="R74" s="60" t="s">
        <v>312</v>
      </c>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c r="BO74" s="20"/>
      <c r="BP74" s="20"/>
      <c r="BQ74" s="20"/>
      <c r="BR74" s="20"/>
      <c r="BS74" s="20"/>
      <c r="BT74" s="20"/>
      <c r="BU74" s="20"/>
      <c r="BV74" s="20"/>
    </row>
    <row r="75" spans="1:74" ht="57" customHeight="1">
      <c r="A75" s="60">
        <v>70</v>
      </c>
      <c r="B75" s="34" t="s">
        <v>313</v>
      </c>
      <c r="C75" s="122" t="str">
        <f t="shared" si="1"/>
        <v>dataverzoek doen</v>
      </c>
      <c r="D75" s="5" t="s">
        <v>37</v>
      </c>
      <c r="E75" s="64" t="s">
        <v>41</v>
      </c>
      <c r="F75" s="55"/>
      <c r="G75" s="60"/>
      <c r="H75" s="64" t="s">
        <v>148</v>
      </c>
      <c r="I75" s="34" t="s">
        <v>314</v>
      </c>
      <c r="J75" s="65" t="s">
        <v>315</v>
      </c>
      <c r="K75" s="60">
        <v>0</v>
      </c>
      <c r="L75" s="34">
        <v>0</v>
      </c>
      <c r="M75" s="34" t="s">
        <v>316</v>
      </c>
      <c r="N75" s="66">
        <v>0</v>
      </c>
      <c r="O75" s="67">
        <v>0</v>
      </c>
      <c r="P75" s="67">
        <v>0</v>
      </c>
      <c r="Q75" s="68">
        <v>0</v>
      </c>
      <c r="R75" s="60">
        <v>0</v>
      </c>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c r="BK75" s="20"/>
      <c r="BL75" s="20"/>
      <c r="BM75" s="20"/>
      <c r="BN75" s="20"/>
      <c r="BO75" s="20"/>
      <c r="BP75" s="20"/>
      <c r="BQ75" s="20"/>
      <c r="BR75" s="20"/>
      <c r="BS75" s="20"/>
      <c r="BT75" s="20"/>
      <c r="BU75" s="20"/>
      <c r="BV75" s="20"/>
    </row>
    <row r="76" spans="1:74" ht="57" customHeight="1">
      <c r="A76" s="98">
        <v>71</v>
      </c>
      <c r="B76" s="34" t="s">
        <v>317</v>
      </c>
      <c r="C76" s="122" t="str">
        <f t="shared" si="1"/>
        <v>link naar data</v>
      </c>
      <c r="D76" s="63" t="s">
        <v>23</v>
      </c>
      <c r="E76" s="64" t="s">
        <v>26</v>
      </c>
      <c r="F76" s="55"/>
      <c r="G76" s="60" t="s">
        <v>64</v>
      </c>
      <c r="H76" s="64" t="s">
        <v>90</v>
      </c>
      <c r="I76" s="34" t="s">
        <v>314</v>
      </c>
      <c r="J76" s="65" t="s">
        <v>318</v>
      </c>
      <c r="K76" s="60" t="s">
        <v>167</v>
      </c>
      <c r="L76" s="34" t="s">
        <v>305</v>
      </c>
      <c r="M76" s="34" t="s">
        <v>64</v>
      </c>
      <c r="N76" s="66" t="s">
        <v>107</v>
      </c>
      <c r="O76" s="67" t="s">
        <v>107</v>
      </c>
      <c r="P76" s="67" t="s">
        <v>107</v>
      </c>
      <c r="Q76" s="68">
        <v>0</v>
      </c>
      <c r="R76" s="60" t="s">
        <v>319</v>
      </c>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row>
    <row r="77" spans="1:74" ht="57" customHeight="1">
      <c r="A77" s="60">
        <v>72</v>
      </c>
      <c r="B77" s="34" t="s">
        <v>320</v>
      </c>
      <c r="C77" s="122" t="str">
        <f t="shared" si="1"/>
        <v>link naar data</v>
      </c>
      <c r="D77" s="63" t="s">
        <v>23</v>
      </c>
      <c r="E77" s="64" t="s">
        <v>26</v>
      </c>
      <c r="F77" s="55"/>
      <c r="G77" s="60" t="s">
        <v>65</v>
      </c>
      <c r="H77" s="64" t="s">
        <v>90</v>
      </c>
      <c r="I77" s="34" t="s">
        <v>314</v>
      </c>
      <c r="J77" s="65" t="s">
        <v>321</v>
      </c>
      <c r="K77" s="60" t="s">
        <v>167</v>
      </c>
      <c r="L77" s="34" t="s">
        <v>305</v>
      </c>
      <c r="M77" s="34" t="s">
        <v>65</v>
      </c>
      <c r="N77" s="66" t="s">
        <v>107</v>
      </c>
      <c r="O77" s="67" t="s">
        <v>107</v>
      </c>
      <c r="P77" s="67" t="s">
        <v>107</v>
      </c>
      <c r="Q77" s="68">
        <v>0</v>
      </c>
      <c r="R77" s="60" t="s">
        <v>319</v>
      </c>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c r="BI77" s="20"/>
      <c r="BJ77" s="20"/>
      <c r="BK77" s="20"/>
      <c r="BL77" s="20"/>
      <c r="BM77" s="20"/>
      <c r="BN77" s="20"/>
      <c r="BO77" s="20"/>
      <c r="BP77" s="20"/>
      <c r="BQ77" s="20"/>
      <c r="BR77" s="20"/>
      <c r="BS77" s="20"/>
      <c r="BT77" s="20"/>
      <c r="BU77" s="20"/>
      <c r="BV77" s="20"/>
    </row>
    <row r="78" spans="1:74" ht="57" customHeight="1">
      <c r="A78" s="98">
        <v>73</v>
      </c>
      <c r="B78" s="34" t="s">
        <v>322</v>
      </c>
      <c r="C78" s="122" t="str">
        <f t="shared" si="1"/>
        <v>link naar data</v>
      </c>
      <c r="D78" s="63" t="s">
        <v>23</v>
      </c>
      <c r="E78" s="64" t="s">
        <v>26</v>
      </c>
      <c r="F78" s="55"/>
      <c r="G78" s="60" t="s">
        <v>66</v>
      </c>
      <c r="H78" s="64" t="s">
        <v>90</v>
      </c>
      <c r="I78" s="34" t="s">
        <v>314</v>
      </c>
      <c r="J78" s="65" t="s">
        <v>323</v>
      </c>
      <c r="K78" s="60" t="s">
        <v>167</v>
      </c>
      <c r="L78" s="34" t="s">
        <v>305</v>
      </c>
      <c r="M78" s="34" t="s">
        <v>66</v>
      </c>
      <c r="N78" s="66" t="s">
        <v>107</v>
      </c>
      <c r="O78" s="67" t="s">
        <v>107</v>
      </c>
      <c r="P78" s="67" t="s">
        <v>107</v>
      </c>
      <c r="Q78" s="68">
        <v>0</v>
      </c>
      <c r="R78" s="60" t="s">
        <v>319</v>
      </c>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row>
    <row r="79" spans="1:74" ht="57" customHeight="1">
      <c r="A79" s="60">
        <v>74</v>
      </c>
      <c r="B79" s="34" t="s">
        <v>324</v>
      </c>
      <c r="C79" s="122" t="str">
        <f t="shared" si="1"/>
        <v>dataverzoek doen</v>
      </c>
      <c r="D79" s="5" t="s">
        <v>37</v>
      </c>
      <c r="E79" s="64" t="s">
        <v>41</v>
      </c>
      <c r="F79" s="55"/>
      <c r="G79" s="60"/>
      <c r="H79" s="64" t="s">
        <v>148</v>
      </c>
      <c r="I79" s="34" t="s">
        <v>325</v>
      </c>
      <c r="J79" s="65" t="s">
        <v>326</v>
      </c>
      <c r="K79" s="60">
        <v>0</v>
      </c>
      <c r="L79" s="34">
        <v>0</v>
      </c>
      <c r="M79" s="34" t="s">
        <v>327</v>
      </c>
      <c r="N79" s="66">
        <v>0</v>
      </c>
      <c r="O79" s="67">
        <v>0</v>
      </c>
      <c r="P79" s="67">
        <v>0</v>
      </c>
      <c r="Q79" s="68">
        <v>0</v>
      </c>
      <c r="R79" s="60">
        <v>0</v>
      </c>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row>
    <row r="80" spans="1:74" ht="57" customHeight="1">
      <c r="A80" s="98">
        <v>75</v>
      </c>
      <c r="B80" s="34" t="s">
        <v>328</v>
      </c>
      <c r="C80" s="122" t="str">
        <f t="shared" si="1"/>
        <v>dataverzoek doen</v>
      </c>
      <c r="D80" s="5" t="s">
        <v>37</v>
      </c>
      <c r="E80" s="64" t="s">
        <v>41</v>
      </c>
      <c r="F80" s="55"/>
      <c r="G80" s="60"/>
      <c r="H80" s="64" t="s">
        <v>148</v>
      </c>
      <c r="I80" s="34" t="s">
        <v>329</v>
      </c>
      <c r="J80" s="65" t="s">
        <v>330</v>
      </c>
      <c r="K80" s="60">
        <v>0</v>
      </c>
      <c r="L80" s="34">
        <v>0</v>
      </c>
      <c r="M80" s="34" t="s">
        <v>331</v>
      </c>
      <c r="N80" s="66">
        <v>0</v>
      </c>
      <c r="O80" s="67">
        <v>0</v>
      </c>
      <c r="P80" s="67">
        <v>0</v>
      </c>
      <c r="Q80" s="68">
        <v>0</v>
      </c>
      <c r="R80" s="60">
        <v>0</v>
      </c>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c r="BF80" s="20"/>
      <c r="BG80" s="20"/>
      <c r="BH80" s="20"/>
      <c r="BI80" s="20"/>
      <c r="BJ80" s="20"/>
      <c r="BK80" s="20"/>
      <c r="BL80" s="20"/>
      <c r="BM80" s="20"/>
      <c r="BN80" s="20"/>
      <c r="BO80" s="20"/>
      <c r="BP80" s="20"/>
      <c r="BQ80" s="20"/>
      <c r="BR80" s="20"/>
      <c r="BS80" s="20"/>
      <c r="BT80" s="20"/>
      <c r="BU80" s="20"/>
      <c r="BV80" s="20"/>
    </row>
    <row r="81" spans="1:74" ht="57" customHeight="1">
      <c r="A81" s="60">
        <v>76</v>
      </c>
      <c r="B81" s="34" t="s">
        <v>332</v>
      </c>
      <c r="C81" s="122" t="str">
        <f t="shared" si="1"/>
        <v>dataverzoek doen</v>
      </c>
      <c r="D81" s="5" t="s">
        <v>37</v>
      </c>
      <c r="E81" s="64" t="s">
        <v>41</v>
      </c>
      <c r="F81" s="55"/>
      <c r="G81" s="60"/>
      <c r="H81" s="64" t="s">
        <v>148</v>
      </c>
      <c r="I81" s="34" t="s">
        <v>333</v>
      </c>
      <c r="J81" s="65" t="s">
        <v>334</v>
      </c>
      <c r="K81" s="60">
        <v>0</v>
      </c>
      <c r="L81" s="34">
        <v>0</v>
      </c>
      <c r="M81" s="34" t="s">
        <v>335</v>
      </c>
      <c r="N81" s="66">
        <v>0</v>
      </c>
      <c r="O81" s="67">
        <v>0</v>
      </c>
      <c r="P81" s="67">
        <v>0</v>
      </c>
      <c r="Q81" s="68">
        <v>0</v>
      </c>
      <c r="R81" s="60">
        <v>0</v>
      </c>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0"/>
      <c r="BI81" s="20"/>
      <c r="BJ81" s="20"/>
      <c r="BK81" s="20"/>
      <c r="BL81" s="20"/>
      <c r="BM81" s="20"/>
      <c r="BN81" s="20"/>
      <c r="BO81" s="20"/>
      <c r="BP81" s="20"/>
      <c r="BQ81" s="20"/>
      <c r="BR81" s="20"/>
      <c r="BS81" s="20"/>
      <c r="BT81" s="20"/>
      <c r="BU81" s="20"/>
      <c r="BV81" s="20"/>
    </row>
    <row r="82" spans="1:74" ht="57" customHeight="1">
      <c r="A82" s="98">
        <v>77</v>
      </c>
      <c r="B82" s="34" t="s">
        <v>557</v>
      </c>
      <c r="C82" s="122" t="str">
        <f t="shared" si="1"/>
        <v>dataverzoek doen</v>
      </c>
      <c r="D82" s="5" t="s">
        <v>37</v>
      </c>
      <c r="E82" s="64" t="s">
        <v>41</v>
      </c>
      <c r="F82" s="55"/>
      <c r="G82" s="60"/>
      <c r="H82" s="64" t="s">
        <v>148</v>
      </c>
      <c r="I82" s="34" t="s">
        <v>340</v>
      </c>
      <c r="J82" s="65" t="s">
        <v>336</v>
      </c>
      <c r="K82" s="60">
        <v>0</v>
      </c>
      <c r="L82" s="34">
        <v>0</v>
      </c>
      <c r="M82" s="34" t="s">
        <v>337</v>
      </c>
      <c r="N82" s="66">
        <v>0</v>
      </c>
      <c r="O82" s="67">
        <v>0</v>
      </c>
      <c r="P82" s="67">
        <v>0</v>
      </c>
      <c r="Q82" s="68">
        <v>0</v>
      </c>
      <c r="R82" s="60" t="s">
        <v>338</v>
      </c>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row>
    <row r="83" spans="1:74" ht="57" customHeight="1">
      <c r="A83" s="60">
        <v>78</v>
      </c>
      <c r="B83" s="34" t="s">
        <v>339</v>
      </c>
      <c r="C83" s="122" t="str">
        <f t="shared" si="1"/>
        <v>dataverzoek doen</v>
      </c>
      <c r="D83" s="5" t="s">
        <v>37</v>
      </c>
      <c r="E83" s="64" t="s">
        <v>41</v>
      </c>
      <c r="F83" s="55"/>
      <c r="G83" s="60"/>
      <c r="H83" s="64" t="s">
        <v>148</v>
      </c>
      <c r="I83" s="34" t="s">
        <v>340</v>
      </c>
      <c r="J83" s="65" t="s">
        <v>341</v>
      </c>
      <c r="K83" s="60">
        <v>0</v>
      </c>
      <c r="L83" s="34">
        <v>0</v>
      </c>
      <c r="M83" s="34" t="s">
        <v>342</v>
      </c>
      <c r="N83" s="66">
        <v>0</v>
      </c>
      <c r="O83" s="67">
        <v>0</v>
      </c>
      <c r="P83" s="67">
        <v>0</v>
      </c>
      <c r="Q83" s="68">
        <v>0</v>
      </c>
      <c r="R83" s="60">
        <v>0</v>
      </c>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row>
    <row r="84" spans="1:74" ht="57" customHeight="1">
      <c r="A84" s="98">
        <v>79</v>
      </c>
      <c r="B84" s="34" t="s">
        <v>343</v>
      </c>
      <c r="C84" s="122" t="str">
        <f t="shared" si="1"/>
        <v>dataverzoek doen</v>
      </c>
      <c r="D84" s="5" t="s">
        <v>37</v>
      </c>
      <c r="E84" s="64" t="s">
        <v>41</v>
      </c>
      <c r="F84" s="55"/>
      <c r="G84" s="60"/>
      <c r="H84" s="64" t="s">
        <v>148</v>
      </c>
      <c r="I84" s="34" t="s">
        <v>340</v>
      </c>
      <c r="J84" s="65" t="s">
        <v>344</v>
      </c>
      <c r="K84" s="60">
        <v>0</v>
      </c>
      <c r="L84" s="34">
        <v>0</v>
      </c>
      <c r="M84" s="34" t="s">
        <v>345</v>
      </c>
      <c r="N84" s="66">
        <v>0</v>
      </c>
      <c r="O84" s="67">
        <v>0</v>
      </c>
      <c r="P84" s="67">
        <v>0</v>
      </c>
      <c r="Q84" s="68">
        <v>0</v>
      </c>
      <c r="R84" s="60">
        <v>0</v>
      </c>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row>
    <row r="85" spans="1:74" ht="57" customHeight="1">
      <c r="A85" s="60">
        <v>80</v>
      </c>
      <c r="B85" s="34" t="s">
        <v>346</v>
      </c>
      <c r="C85" s="122" t="str">
        <f t="shared" si="1"/>
        <v>dataverzoek doen</v>
      </c>
      <c r="D85" s="5" t="s">
        <v>37</v>
      </c>
      <c r="E85" s="64" t="s">
        <v>41</v>
      </c>
      <c r="F85" s="55"/>
      <c r="G85" s="60"/>
      <c r="H85" s="64" t="s">
        <v>347</v>
      </c>
      <c r="I85" s="34" t="s">
        <v>348</v>
      </c>
      <c r="J85" s="65" t="s">
        <v>349</v>
      </c>
      <c r="K85" s="60">
        <v>0</v>
      </c>
      <c r="L85" s="34">
        <v>0</v>
      </c>
      <c r="M85" s="34" t="s">
        <v>350</v>
      </c>
      <c r="N85" s="66">
        <v>0</v>
      </c>
      <c r="O85" s="67">
        <v>0</v>
      </c>
      <c r="P85" s="67">
        <v>0</v>
      </c>
      <c r="Q85" s="68">
        <v>0</v>
      </c>
      <c r="R85" s="60">
        <v>0</v>
      </c>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row>
    <row r="86" spans="1:74" ht="57" customHeight="1">
      <c r="A86" s="98">
        <v>81</v>
      </c>
      <c r="B86" s="34" t="s">
        <v>351</v>
      </c>
      <c r="C86" s="122" t="str">
        <f t="shared" si="1"/>
        <v>dataverzoek doen</v>
      </c>
      <c r="D86" s="5" t="s">
        <v>37</v>
      </c>
      <c r="E86" s="64" t="s">
        <v>41</v>
      </c>
      <c r="F86" s="55"/>
      <c r="G86" s="60"/>
      <c r="H86" s="64" t="s">
        <v>148</v>
      </c>
      <c r="I86" s="34" t="s">
        <v>352</v>
      </c>
      <c r="J86" s="65" t="s">
        <v>353</v>
      </c>
      <c r="K86" s="60">
        <v>0</v>
      </c>
      <c r="L86" s="34">
        <v>0</v>
      </c>
      <c r="M86" s="34" t="s">
        <v>354</v>
      </c>
      <c r="N86" s="66">
        <v>0</v>
      </c>
      <c r="O86" s="67">
        <v>0</v>
      </c>
      <c r="P86" s="67">
        <v>0</v>
      </c>
      <c r="Q86" s="68">
        <v>0</v>
      </c>
      <c r="R86" s="60">
        <v>0</v>
      </c>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row>
    <row r="87" spans="1:74" ht="57" customHeight="1">
      <c r="A87" s="60">
        <v>82</v>
      </c>
      <c r="B87" s="34" t="s">
        <v>355</v>
      </c>
      <c r="C87" s="122" t="str">
        <f t="shared" si="1"/>
        <v>Reden: onbekend</v>
      </c>
      <c r="D87" s="72" t="s">
        <v>45</v>
      </c>
      <c r="E87" s="64" t="s">
        <v>63</v>
      </c>
      <c r="F87" s="55"/>
      <c r="G87" s="60"/>
      <c r="H87" s="64" t="s">
        <v>45</v>
      </c>
      <c r="I87" s="34" t="s">
        <v>356</v>
      </c>
      <c r="J87" s="65" t="s">
        <v>357</v>
      </c>
      <c r="K87" s="60" t="s">
        <v>267</v>
      </c>
      <c r="L87" s="34" t="s">
        <v>267</v>
      </c>
      <c r="M87" s="34" t="s">
        <v>358</v>
      </c>
      <c r="N87" s="66">
        <v>0</v>
      </c>
      <c r="O87" s="67">
        <v>0</v>
      </c>
      <c r="P87" s="67">
        <v>0</v>
      </c>
      <c r="Q87" s="68">
        <v>0</v>
      </c>
      <c r="R87" s="60">
        <v>0</v>
      </c>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row>
    <row r="88" spans="1:74" ht="57" customHeight="1">
      <c r="A88" s="98">
        <v>83</v>
      </c>
      <c r="B88" s="34" t="s">
        <v>359</v>
      </c>
      <c r="C88" s="122" t="str">
        <f t="shared" si="1"/>
        <v>dataverzoek doen</v>
      </c>
      <c r="D88" s="64" t="s">
        <v>28</v>
      </c>
      <c r="E88" s="64" t="s">
        <v>67</v>
      </c>
      <c r="F88" s="55"/>
      <c r="G88" s="60"/>
      <c r="H88" s="64" t="s">
        <v>90</v>
      </c>
      <c r="I88" s="34" t="s">
        <v>360</v>
      </c>
      <c r="J88" s="65" t="s">
        <v>361</v>
      </c>
      <c r="K88" s="60" t="s">
        <v>362</v>
      </c>
      <c r="L88" s="34" t="s">
        <v>363</v>
      </c>
      <c r="M88" s="34" t="s">
        <v>364</v>
      </c>
      <c r="N88" s="66" t="s">
        <v>107</v>
      </c>
      <c r="O88" s="67" t="s">
        <v>365</v>
      </c>
      <c r="P88" s="67" t="s">
        <v>107</v>
      </c>
      <c r="Q88" s="68" t="s">
        <v>167</v>
      </c>
      <c r="R88" s="60">
        <v>0</v>
      </c>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row>
    <row r="89" spans="1:74" ht="57" customHeight="1">
      <c r="A89" s="60">
        <v>84</v>
      </c>
      <c r="B89" s="34" t="s">
        <v>366</v>
      </c>
      <c r="C89" s="122" t="str">
        <f t="shared" si="1"/>
        <v>dataset</v>
      </c>
      <c r="D89" s="63" t="s">
        <v>30</v>
      </c>
      <c r="E89" s="64" t="s">
        <v>32</v>
      </c>
      <c r="F89" s="55"/>
      <c r="G89" s="60" t="s">
        <v>68</v>
      </c>
      <c r="H89" s="64" t="s">
        <v>90</v>
      </c>
      <c r="I89" s="34" t="s">
        <v>360</v>
      </c>
      <c r="J89" s="65" t="s">
        <v>367</v>
      </c>
      <c r="K89" s="60" t="s">
        <v>107</v>
      </c>
      <c r="L89" s="34" t="s">
        <v>110</v>
      </c>
      <c r="M89" s="34" t="s">
        <v>368</v>
      </c>
      <c r="N89" s="66" t="s">
        <v>107</v>
      </c>
      <c r="O89" s="67" t="s">
        <v>365</v>
      </c>
      <c r="P89" s="67" t="s">
        <v>369</v>
      </c>
      <c r="Q89" s="68" t="s">
        <v>167</v>
      </c>
      <c r="R89" s="60" t="s">
        <v>370</v>
      </c>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row>
    <row r="90" spans="1:74" ht="57" customHeight="1">
      <c r="A90" s="98">
        <v>85</v>
      </c>
      <c r="B90" s="34" t="s">
        <v>371</v>
      </c>
      <c r="C90" s="122" t="str">
        <f t="shared" si="1"/>
        <v>dataset</v>
      </c>
      <c r="D90" s="63" t="s">
        <v>30</v>
      </c>
      <c r="E90" s="64" t="s">
        <v>69</v>
      </c>
      <c r="F90" s="55"/>
      <c r="G90" s="60" t="s">
        <v>70</v>
      </c>
      <c r="H90" s="64" t="s">
        <v>90</v>
      </c>
      <c r="I90" s="34" t="s">
        <v>360</v>
      </c>
      <c r="J90" s="65" t="s">
        <v>372</v>
      </c>
      <c r="K90" s="60" t="s">
        <v>167</v>
      </c>
      <c r="L90" s="34" t="s">
        <v>373</v>
      </c>
      <c r="M90" s="34" t="s">
        <v>374</v>
      </c>
      <c r="N90" s="66" t="s">
        <v>107</v>
      </c>
      <c r="O90" s="67" t="s">
        <v>365</v>
      </c>
      <c r="P90" s="67" t="s">
        <v>167</v>
      </c>
      <c r="Q90" s="68" t="s">
        <v>167</v>
      </c>
      <c r="R90" s="60">
        <v>0</v>
      </c>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row>
    <row r="91" spans="1:74" ht="57" customHeight="1">
      <c r="A91" s="60">
        <v>86</v>
      </c>
      <c r="B91" s="34" t="s">
        <v>375</v>
      </c>
      <c r="C91" s="122" t="str">
        <f t="shared" si="1"/>
        <v>dataset</v>
      </c>
      <c r="D91" s="63" t="s">
        <v>30</v>
      </c>
      <c r="E91" s="64" t="s">
        <v>32</v>
      </c>
      <c r="F91" s="55"/>
      <c r="G91" s="71" t="s">
        <v>34</v>
      </c>
      <c r="H91" s="64" t="s">
        <v>90</v>
      </c>
      <c r="I91" s="34" t="s">
        <v>360</v>
      </c>
      <c r="J91" s="65" t="s">
        <v>112</v>
      </c>
      <c r="K91" s="60" t="s">
        <v>107</v>
      </c>
      <c r="L91" s="34" t="s">
        <v>110</v>
      </c>
      <c r="M91" s="34" t="s">
        <v>376</v>
      </c>
      <c r="N91" s="66" t="s">
        <v>107</v>
      </c>
      <c r="O91" s="67" t="s">
        <v>365</v>
      </c>
      <c r="P91" s="67" t="s">
        <v>167</v>
      </c>
      <c r="Q91" s="68" t="s">
        <v>167</v>
      </c>
      <c r="R91" s="60" t="s">
        <v>377</v>
      </c>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row>
    <row r="92" spans="1:74" ht="57" customHeight="1">
      <c r="A92" s="98">
        <v>87</v>
      </c>
      <c r="B92" s="34" t="s">
        <v>378</v>
      </c>
      <c r="C92" s="122" t="str">
        <f t="shared" si="1"/>
        <v>dataset</v>
      </c>
      <c r="D92" s="63" t="s">
        <v>30</v>
      </c>
      <c r="E92" s="64" t="s">
        <v>32</v>
      </c>
      <c r="F92" s="55"/>
      <c r="G92" s="71" t="s">
        <v>35</v>
      </c>
      <c r="H92" s="64" t="s">
        <v>90</v>
      </c>
      <c r="I92" s="34" t="s">
        <v>360</v>
      </c>
      <c r="J92" s="65" t="s">
        <v>113</v>
      </c>
      <c r="K92" s="60" t="s">
        <v>107</v>
      </c>
      <c r="L92" s="34" t="s">
        <v>379</v>
      </c>
      <c r="M92" s="34" t="s">
        <v>380</v>
      </c>
      <c r="N92" s="66" t="s">
        <v>107</v>
      </c>
      <c r="O92" s="67" t="s">
        <v>365</v>
      </c>
      <c r="P92" s="67" t="s">
        <v>107</v>
      </c>
      <c r="Q92" s="68" t="s">
        <v>167</v>
      </c>
      <c r="R92" s="60">
        <v>0</v>
      </c>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row>
    <row r="93" spans="1:74" ht="57" customHeight="1">
      <c r="A93" s="60">
        <v>88</v>
      </c>
      <c r="B93" s="34" t="s">
        <v>381</v>
      </c>
      <c r="C93" s="122" t="str">
        <f t="shared" si="1"/>
        <v>dataverzoek doen</v>
      </c>
      <c r="D93" s="64" t="s">
        <v>28</v>
      </c>
      <c r="E93" s="64" t="s">
        <v>71</v>
      </c>
      <c r="F93" s="55"/>
      <c r="G93" s="60"/>
      <c r="H93" s="64" t="s">
        <v>90</v>
      </c>
      <c r="I93" s="34" t="s">
        <v>360</v>
      </c>
      <c r="J93" s="65" t="s">
        <v>382</v>
      </c>
      <c r="K93" s="60" t="s">
        <v>167</v>
      </c>
      <c r="L93" s="34" t="s">
        <v>110</v>
      </c>
      <c r="M93" s="34" t="s">
        <v>383</v>
      </c>
      <c r="N93" s="66" t="s">
        <v>107</v>
      </c>
      <c r="O93" s="67" t="s">
        <v>365</v>
      </c>
      <c r="P93" s="67" t="s">
        <v>167</v>
      </c>
      <c r="Q93" s="68" t="s">
        <v>167</v>
      </c>
      <c r="R93" s="60">
        <v>0</v>
      </c>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row>
    <row r="94" spans="1:74" ht="57" customHeight="1">
      <c r="A94" s="98">
        <v>89</v>
      </c>
      <c r="B94" s="34" t="s">
        <v>384</v>
      </c>
      <c r="C94" s="122" t="str">
        <f t="shared" si="1"/>
        <v>dataverzoek doen</v>
      </c>
      <c r="D94" s="64" t="s">
        <v>28</v>
      </c>
      <c r="E94" s="64" t="s">
        <v>72</v>
      </c>
      <c r="F94" s="55"/>
      <c r="G94" s="60"/>
      <c r="H94" s="64" t="s">
        <v>90</v>
      </c>
      <c r="I94" s="34" t="s">
        <v>360</v>
      </c>
      <c r="J94" s="65" t="s">
        <v>385</v>
      </c>
      <c r="K94" s="60" t="s">
        <v>167</v>
      </c>
      <c r="L94" s="34" t="s">
        <v>32</v>
      </c>
      <c r="M94" s="34" t="s">
        <v>386</v>
      </c>
      <c r="N94" s="66" t="s">
        <v>32</v>
      </c>
      <c r="O94" s="67" t="s">
        <v>32</v>
      </c>
      <c r="P94" s="67" t="s">
        <v>32</v>
      </c>
      <c r="Q94" s="68" t="s">
        <v>32</v>
      </c>
      <c r="R94" s="60">
        <v>0</v>
      </c>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row>
    <row r="95" spans="1:74" ht="57" customHeight="1">
      <c r="A95" s="60">
        <v>90</v>
      </c>
      <c r="B95" s="34" t="s">
        <v>387</v>
      </c>
      <c r="C95" s="122" t="str">
        <f t="shared" si="1"/>
        <v>dataset</v>
      </c>
      <c r="D95" s="63" t="s">
        <v>30</v>
      </c>
      <c r="E95" s="64" t="s">
        <v>32</v>
      </c>
      <c r="F95" s="55"/>
      <c r="G95" s="71" t="s">
        <v>31</v>
      </c>
      <c r="H95" s="64" t="s">
        <v>90</v>
      </c>
      <c r="I95" s="34" t="s">
        <v>360</v>
      </c>
      <c r="J95" s="65" t="s">
        <v>106</v>
      </c>
      <c r="K95" s="60" t="s">
        <v>107</v>
      </c>
      <c r="L95" s="34" t="s">
        <v>110</v>
      </c>
      <c r="M95" s="34" t="s">
        <v>388</v>
      </c>
      <c r="N95" s="66" t="s">
        <v>107</v>
      </c>
      <c r="O95" s="67" t="s">
        <v>365</v>
      </c>
      <c r="P95" s="67" t="s">
        <v>167</v>
      </c>
      <c r="Q95" s="68" t="s">
        <v>167</v>
      </c>
      <c r="R95" s="60">
        <v>0</v>
      </c>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row>
    <row r="96" spans="1:74" ht="57" customHeight="1">
      <c r="A96" s="98">
        <v>91</v>
      </c>
      <c r="B96" s="34" t="s">
        <v>389</v>
      </c>
      <c r="C96" s="122" t="str">
        <f t="shared" si="1"/>
        <v>dataset</v>
      </c>
      <c r="D96" s="63" t="s">
        <v>30</v>
      </c>
      <c r="E96" s="64" t="s">
        <v>32</v>
      </c>
      <c r="F96" s="55"/>
      <c r="G96" s="60" t="s">
        <v>73</v>
      </c>
      <c r="H96" s="64" t="s">
        <v>90</v>
      </c>
      <c r="I96" s="34" t="s">
        <v>360</v>
      </c>
      <c r="J96" s="65" t="s">
        <v>390</v>
      </c>
      <c r="K96" s="60" t="s">
        <v>107</v>
      </c>
      <c r="L96" s="34" t="s">
        <v>391</v>
      </c>
      <c r="M96" s="34" t="s">
        <v>392</v>
      </c>
      <c r="N96" s="66" t="s">
        <v>107</v>
      </c>
      <c r="O96" s="67" t="s">
        <v>365</v>
      </c>
      <c r="P96" s="67" t="s">
        <v>167</v>
      </c>
      <c r="Q96" s="68" t="s">
        <v>167</v>
      </c>
      <c r="R96" s="60">
        <v>0</v>
      </c>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row>
    <row r="97" spans="1:74" ht="57" customHeight="1">
      <c r="A97" s="60">
        <v>92</v>
      </c>
      <c r="B97" s="34" t="s">
        <v>558</v>
      </c>
      <c r="C97" s="122" t="str">
        <f>IF(D97="Beschikbaar",HYPERLINK(G97,"dataset"),IF(D97="Beschikbaar*",HYPERLINK(G97,"link naar data"),IF(D97="Gesloten",HYPERLINK("https://data.overheid.nl/reden-gesloten",CONCATENATE("",E97)),HYPERLINK(CONCATENATE("https://data.overheid.nl/dataverzoeken/aanvragen?gevraagde_data=Dataset:",B97," ",$A$4," (",I97,") Nummer:",A97),CONCATENATE("dataverzoek doen")))))</f>
        <v>dataverzoek doen</v>
      </c>
      <c r="D97" s="64" t="s">
        <v>28</v>
      </c>
      <c r="E97" s="64" t="s">
        <v>74</v>
      </c>
      <c r="F97" s="55"/>
      <c r="G97" s="60"/>
      <c r="H97" s="64" t="s">
        <v>45</v>
      </c>
      <c r="I97" s="34" t="s">
        <v>393</v>
      </c>
      <c r="J97" s="65" t="s">
        <v>394</v>
      </c>
      <c r="K97" s="60" t="s">
        <v>167</v>
      </c>
      <c r="L97" s="34">
        <v>0</v>
      </c>
      <c r="M97" s="34" t="s">
        <v>395</v>
      </c>
      <c r="N97" s="66">
        <v>0</v>
      </c>
      <c r="O97" s="67">
        <v>0</v>
      </c>
      <c r="P97" s="67">
        <v>0</v>
      </c>
      <c r="Q97" s="68">
        <v>0</v>
      </c>
      <c r="R97" s="60">
        <v>0</v>
      </c>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20"/>
      <c r="AT97" s="20"/>
      <c r="AU97" s="20"/>
      <c r="AV97" s="20"/>
      <c r="AW97" s="20"/>
      <c r="AX97" s="20"/>
      <c r="AY97" s="20"/>
      <c r="AZ97" s="20"/>
      <c r="BA97" s="20"/>
      <c r="BB97" s="20"/>
      <c r="BC97" s="20"/>
      <c r="BD97" s="20"/>
      <c r="BE97" s="20"/>
      <c r="BF97" s="20"/>
      <c r="BG97" s="20"/>
      <c r="BH97" s="20"/>
      <c r="BI97" s="20"/>
      <c r="BJ97" s="20"/>
      <c r="BK97" s="20"/>
      <c r="BL97" s="20"/>
      <c r="BM97" s="20"/>
      <c r="BN97" s="20"/>
      <c r="BO97" s="20"/>
      <c r="BP97" s="20"/>
      <c r="BQ97" s="20"/>
      <c r="BR97" s="20"/>
      <c r="BS97" s="20"/>
      <c r="BT97" s="20"/>
      <c r="BU97" s="20"/>
      <c r="BV97" s="20"/>
    </row>
    <row r="98" spans="1:74" ht="57" customHeight="1">
      <c r="A98" s="98">
        <v>93</v>
      </c>
      <c r="B98" s="34" t="s">
        <v>396</v>
      </c>
      <c r="C98" s="122" t="str">
        <f t="shared" si="1"/>
        <v>dataverzoek doen</v>
      </c>
      <c r="D98" s="5" t="s">
        <v>37</v>
      </c>
      <c r="E98" s="71" t="s">
        <v>41</v>
      </c>
      <c r="F98" s="55"/>
      <c r="G98" s="60"/>
      <c r="H98" s="64" t="s">
        <v>45</v>
      </c>
      <c r="I98" s="34" t="s">
        <v>393</v>
      </c>
      <c r="J98" s="65" t="s">
        <v>397</v>
      </c>
      <c r="K98" s="60" t="s">
        <v>167</v>
      </c>
      <c r="L98" s="34">
        <v>0</v>
      </c>
      <c r="M98" s="34" t="s">
        <v>398</v>
      </c>
      <c r="N98" s="66">
        <v>0</v>
      </c>
      <c r="O98" s="67">
        <v>0</v>
      </c>
      <c r="P98" s="67">
        <v>0</v>
      </c>
      <c r="Q98" s="68">
        <v>0</v>
      </c>
      <c r="R98" s="60">
        <v>0</v>
      </c>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row>
    <row r="99" spans="1:74" ht="57" customHeight="1">
      <c r="A99" s="60">
        <v>94</v>
      </c>
      <c r="B99" s="34" t="s">
        <v>399</v>
      </c>
      <c r="C99" s="122" t="str">
        <f t="shared" si="1"/>
        <v>link naar data</v>
      </c>
      <c r="D99" s="63" t="s">
        <v>23</v>
      </c>
      <c r="E99" s="64" t="s">
        <v>26</v>
      </c>
      <c r="F99" s="55"/>
      <c r="G99" s="76" t="s">
        <v>75</v>
      </c>
      <c r="H99" s="64" t="s">
        <v>90</v>
      </c>
      <c r="I99" s="34" t="s">
        <v>393</v>
      </c>
      <c r="J99" s="65" t="s">
        <v>400</v>
      </c>
      <c r="K99" s="60" t="s">
        <v>107</v>
      </c>
      <c r="L99" s="34">
        <v>0</v>
      </c>
      <c r="M99" s="34" t="s">
        <v>401</v>
      </c>
      <c r="N99" s="66" t="s">
        <v>107</v>
      </c>
      <c r="O99" s="67" t="s">
        <v>182</v>
      </c>
      <c r="P99" s="67">
        <v>0</v>
      </c>
      <c r="Q99" s="68">
        <v>0</v>
      </c>
      <c r="R99" s="60">
        <v>0</v>
      </c>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row>
    <row r="100" spans="1:74" ht="57" customHeight="1">
      <c r="A100" s="98">
        <v>95</v>
      </c>
      <c r="B100" s="98" t="s">
        <v>402</v>
      </c>
      <c r="C100" s="122" t="str">
        <f t="shared" si="1"/>
        <v>dataset</v>
      </c>
      <c r="D100" s="102" t="s">
        <v>30</v>
      </c>
      <c r="E100" s="97" t="s">
        <v>32</v>
      </c>
      <c r="F100" s="107"/>
      <c r="G100" s="116" t="s">
        <v>76</v>
      </c>
      <c r="H100" s="97" t="s">
        <v>90</v>
      </c>
      <c r="I100" s="98" t="s">
        <v>403</v>
      </c>
      <c r="J100" s="97" t="s">
        <v>404</v>
      </c>
      <c r="K100" s="98" t="s">
        <v>107</v>
      </c>
      <c r="L100" s="98" t="s">
        <v>405</v>
      </c>
      <c r="M100" s="39" t="s">
        <v>500</v>
      </c>
      <c r="N100" s="99" t="s">
        <v>107</v>
      </c>
      <c r="O100" s="100" t="s">
        <v>182</v>
      </c>
      <c r="P100" s="100" t="s">
        <v>182</v>
      </c>
      <c r="Q100" s="98">
        <v>0</v>
      </c>
      <c r="R100" s="98">
        <v>0</v>
      </c>
      <c r="S100" s="110"/>
      <c r="T100" s="109"/>
      <c r="U100" s="109"/>
      <c r="V100" s="109"/>
      <c r="W100" s="109"/>
      <c r="X100" s="109"/>
      <c r="Y100" s="109"/>
      <c r="Z100" s="109"/>
      <c r="AA100" s="109"/>
      <c r="AB100" s="109"/>
      <c r="AC100" s="109"/>
      <c r="AD100" s="109"/>
      <c r="AE100" s="109"/>
      <c r="AF100" s="109"/>
      <c r="AG100" s="109"/>
      <c r="AH100" s="109"/>
      <c r="AI100" s="109"/>
      <c r="AJ100" s="109"/>
      <c r="AK100" s="109"/>
      <c r="AL100" s="109"/>
      <c r="AM100" s="109"/>
      <c r="AN100" s="109"/>
      <c r="AO100" s="109"/>
      <c r="AP100" s="109"/>
      <c r="AQ100" s="109"/>
      <c r="AR100" s="109"/>
      <c r="AS100" s="109"/>
      <c r="AT100" s="109"/>
      <c r="AU100" s="109"/>
      <c r="AV100" s="109"/>
      <c r="AW100" s="109"/>
      <c r="AX100" s="109"/>
      <c r="AY100" s="109"/>
      <c r="AZ100" s="109"/>
      <c r="BA100" s="109"/>
      <c r="BB100" s="109"/>
      <c r="BC100" s="109"/>
      <c r="BD100" s="109"/>
      <c r="BE100" s="109"/>
      <c r="BF100" s="109"/>
      <c r="BG100" s="109"/>
      <c r="BH100" s="109"/>
      <c r="BI100" s="109"/>
      <c r="BJ100" s="109"/>
      <c r="BK100" s="109"/>
      <c r="BL100" s="109"/>
      <c r="BM100" s="109"/>
      <c r="BN100" s="109"/>
      <c r="BO100" s="109"/>
      <c r="BP100" s="109"/>
      <c r="BQ100" s="109"/>
      <c r="BR100" s="109"/>
      <c r="BS100" s="109"/>
      <c r="BT100" s="109"/>
      <c r="BU100" s="109"/>
      <c r="BV100" s="109"/>
    </row>
    <row r="101" spans="1:74" ht="57" customHeight="1">
      <c r="A101" s="60">
        <v>96</v>
      </c>
      <c r="B101" s="98" t="s">
        <v>406</v>
      </c>
      <c r="C101" s="122" t="str">
        <f t="shared" si="1"/>
        <v>dataset</v>
      </c>
      <c r="D101" s="102" t="s">
        <v>30</v>
      </c>
      <c r="E101" s="97" t="s">
        <v>32</v>
      </c>
      <c r="F101" s="107"/>
      <c r="G101" s="98" t="s">
        <v>77</v>
      </c>
      <c r="H101" s="97" t="s">
        <v>90</v>
      </c>
      <c r="I101" s="98" t="s">
        <v>403</v>
      </c>
      <c r="J101" s="97" t="s">
        <v>407</v>
      </c>
      <c r="K101" s="98" t="s">
        <v>107</v>
      </c>
      <c r="L101" s="98" t="s">
        <v>405</v>
      </c>
      <c r="M101" s="39" t="s">
        <v>500</v>
      </c>
      <c r="N101" s="99" t="s">
        <v>107</v>
      </c>
      <c r="O101" s="100" t="s">
        <v>182</v>
      </c>
      <c r="P101" s="100" t="s">
        <v>182</v>
      </c>
      <c r="Q101" s="98">
        <v>0</v>
      </c>
      <c r="R101" s="98">
        <v>0</v>
      </c>
      <c r="S101" s="110"/>
      <c r="T101" s="109"/>
      <c r="U101" s="109"/>
      <c r="V101" s="109"/>
      <c r="W101" s="109"/>
      <c r="X101" s="109"/>
      <c r="Y101" s="109"/>
      <c r="Z101" s="109"/>
      <c r="AA101" s="109"/>
      <c r="AB101" s="109"/>
      <c r="AC101" s="109"/>
      <c r="AD101" s="109"/>
      <c r="AE101" s="109"/>
      <c r="AF101" s="109"/>
      <c r="AG101" s="109"/>
      <c r="AH101" s="109"/>
      <c r="AI101" s="109"/>
      <c r="AJ101" s="109"/>
      <c r="AK101" s="109"/>
      <c r="AL101" s="109"/>
      <c r="AM101" s="109"/>
      <c r="AN101" s="109"/>
      <c r="AO101" s="109"/>
      <c r="AP101" s="109"/>
      <c r="AQ101" s="109"/>
      <c r="AR101" s="109"/>
      <c r="AS101" s="109"/>
      <c r="AT101" s="109"/>
      <c r="AU101" s="109"/>
      <c r="AV101" s="109"/>
      <c r="AW101" s="109"/>
      <c r="AX101" s="109"/>
      <c r="AY101" s="109"/>
      <c r="AZ101" s="109"/>
      <c r="BA101" s="109"/>
      <c r="BB101" s="109"/>
      <c r="BC101" s="109"/>
      <c r="BD101" s="109"/>
      <c r="BE101" s="109"/>
      <c r="BF101" s="109"/>
      <c r="BG101" s="109"/>
      <c r="BH101" s="109"/>
      <c r="BI101" s="109"/>
      <c r="BJ101" s="109"/>
      <c r="BK101" s="109"/>
      <c r="BL101" s="109"/>
      <c r="BM101" s="109"/>
      <c r="BN101" s="109"/>
      <c r="BO101" s="109"/>
      <c r="BP101" s="109"/>
      <c r="BQ101" s="109"/>
      <c r="BR101" s="109"/>
      <c r="BS101" s="109"/>
      <c r="BT101" s="109"/>
      <c r="BU101" s="109"/>
      <c r="BV101" s="109"/>
    </row>
    <row r="102" spans="1:74" ht="57" customHeight="1">
      <c r="A102" s="98">
        <v>97</v>
      </c>
      <c r="B102" s="39" t="s">
        <v>501</v>
      </c>
      <c r="C102" s="122" t="str">
        <f t="shared" si="1"/>
        <v>dataverzoek doen</v>
      </c>
      <c r="D102" s="97" t="s">
        <v>28</v>
      </c>
      <c r="E102" s="97" t="s">
        <v>74</v>
      </c>
      <c r="F102" s="107"/>
      <c r="G102" s="98"/>
      <c r="H102" s="97" t="s">
        <v>45</v>
      </c>
      <c r="I102" s="98" t="s">
        <v>403</v>
      </c>
      <c r="J102" s="55" t="s">
        <v>502</v>
      </c>
      <c r="K102" s="98" t="s">
        <v>167</v>
      </c>
      <c r="L102" s="98">
        <v>0</v>
      </c>
      <c r="M102" s="39" t="s">
        <v>503</v>
      </c>
      <c r="N102" s="99">
        <v>0</v>
      </c>
      <c r="O102" s="100">
        <v>0</v>
      </c>
      <c r="P102" s="100">
        <v>0</v>
      </c>
      <c r="Q102" s="98">
        <v>0</v>
      </c>
      <c r="R102" s="98">
        <v>0</v>
      </c>
      <c r="S102" s="110"/>
      <c r="T102" s="109"/>
      <c r="U102" s="109"/>
      <c r="V102" s="109"/>
      <c r="W102" s="109"/>
      <c r="X102" s="109"/>
      <c r="Y102" s="109"/>
      <c r="Z102" s="109"/>
      <c r="AA102" s="109"/>
      <c r="AB102" s="109"/>
      <c r="AC102" s="109"/>
      <c r="AD102" s="109"/>
      <c r="AE102" s="109"/>
      <c r="AF102" s="109"/>
      <c r="AG102" s="109"/>
      <c r="AH102" s="109"/>
      <c r="AI102" s="109"/>
      <c r="AJ102" s="109"/>
      <c r="AK102" s="109"/>
      <c r="AL102" s="109"/>
      <c r="AM102" s="109"/>
      <c r="AN102" s="109"/>
      <c r="AO102" s="109"/>
      <c r="AP102" s="109"/>
      <c r="AQ102" s="109"/>
      <c r="AR102" s="109"/>
      <c r="AS102" s="109"/>
      <c r="AT102" s="109"/>
      <c r="AU102" s="109"/>
      <c r="AV102" s="109"/>
      <c r="AW102" s="109"/>
      <c r="AX102" s="109"/>
      <c r="AY102" s="109"/>
      <c r="AZ102" s="109"/>
      <c r="BA102" s="109"/>
      <c r="BB102" s="109"/>
      <c r="BC102" s="109"/>
      <c r="BD102" s="109"/>
      <c r="BE102" s="109"/>
      <c r="BF102" s="109"/>
      <c r="BG102" s="109"/>
      <c r="BH102" s="109"/>
      <c r="BI102" s="109"/>
      <c r="BJ102" s="109"/>
      <c r="BK102" s="109"/>
      <c r="BL102" s="109"/>
      <c r="BM102" s="109"/>
      <c r="BN102" s="109"/>
      <c r="BO102" s="109"/>
      <c r="BP102" s="109"/>
      <c r="BQ102" s="109"/>
      <c r="BR102" s="109"/>
      <c r="BS102" s="109"/>
      <c r="BT102" s="109"/>
      <c r="BU102" s="109"/>
      <c r="BV102" s="109"/>
    </row>
    <row r="103" spans="1:74" ht="57" customHeight="1">
      <c r="A103" s="60">
        <v>98</v>
      </c>
      <c r="B103" s="98" t="s">
        <v>408</v>
      </c>
      <c r="C103" s="122" t="str">
        <f t="shared" si="1"/>
        <v>dataverzoek doen</v>
      </c>
      <c r="D103" s="97" t="s">
        <v>28</v>
      </c>
      <c r="E103" s="97" t="s">
        <v>78</v>
      </c>
      <c r="F103" s="107"/>
      <c r="G103" s="98"/>
      <c r="H103" s="97" t="s">
        <v>90</v>
      </c>
      <c r="I103" s="98" t="s">
        <v>403</v>
      </c>
      <c r="J103" s="97" t="s">
        <v>409</v>
      </c>
      <c r="K103" s="98" t="s">
        <v>167</v>
      </c>
      <c r="L103" s="98">
        <v>0</v>
      </c>
      <c r="M103" s="39" t="s">
        <v>504</v>
      </c>
      <c r="N103" s="99">
        <v>0</v>
      </c>
      <c r="O103" s="100">
        <v>0</v>
      </c>
      <c r="P103" s="100">
        <v>0</v>
      </c>
      <c r="Q103" s="98">
        <v>0</v>
      </c>
      <c r="R103" s="98">
        <v>0</v>
      </c>
      <c r="S103" s="110"/>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c r="AO103" s="109"/>
      <c r="AP103" s="109"/>
      <c r="AQ103" s="109"/>
      <c r="AR103" s="109"/>
      <c r="AS103" s="109"/>
      <c r="AT103" s="109"/>
      <c r="AU103" s="109"/>
      <c r="AV103" s="109"/>
      <c r="AW103" s="109"/>
      <c r="AX103" s="109"/>
      <c r="AY103" s="109"/>
      <c r="AZ103" s="109"/>
      <c r="BA103" s="109"/>
      <c r="BB103" s="109"/>
      <c r="BC103" s="109"/>
      <c r="BD103" s="109"/>
      <c r="BE103" s="109"/>
      <c r="BF103" s="109"/>
      <c r="BG103" s="109"/>
      <c r="BH103" s="109"/>
      <c r="BI103" s="109"/>
      <c r="BJ103" s="109"/>
      <c r="BK103" s="109"/>
      <c r="BL103" s="109"/>
      <c r="BM103" s="109"/>
      <c r="BN103" s="109"/>
      <c r="BO103" s="109"/>
      <c r="BP103" s="109"/>
      <c r="BQ103" s="109"/>
      <c r="BR103" s="109"/>
      <c r="BS103" s="109"/>
      <c r="BT103" s="109"/>
      <c r="BU103" s="109"/>
      <c r="BV103" s="109"/>
    </row>
    <row r="104" spans="1:74" ht="57" customHeight="1">
      <c r="A104" s="98">
        <v>99</v>
      </c>
      <c r="B104" s="34" t="s">
        <v>410</v>
      </c>
      <c r="C104" s="122" t="str">
        <f t="shared" si="1"/>
        <v>link naar data</v>
      </c>
      <c r="D104" s="63" t="s">
        <v>23</v>
      </c>
      <c r="E104" s="64" t="s">
        <v>26</v>
      </c>
      <c r="F104" s="55"/>
      <c r="G104" s="60" t="s">
        <v>79</v>
      </c>
      <c r="H104" s="64" t="s">
        <v>45</v>
      </c>
      <c r="I104" s="34" t="s">
        <v>403</v>
      </c>
      <c r="J104" s="65" t="s">
        <v>411</v>
      </c>
      <c r="K104" s="60" t="s">
        <v>167</v>
      </c>
      <c r="L104" s="34">
        <v>0</v>
      </c>
      <c r="M104" s="34" t="s">
        <v>412</v>
      </c>
      <c r="N104" s="66">
        <v>0</v>
      </c>
      <c r="O104" s="67">
        <v>0</v>
      </c>
      <c r="P104" s="67">
        <v>0</v>
      </c>
      <c r="Q104" s="68">
        <v>0</v>
      </c>
      <c r="R104" s="60">
        <v>0</v>
      </c>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row>
    <row r="105" spans="1:74" ht="57" customHeight="1">
      <c r="A105" s="60">
        <v>100</v>
      </c>
      <c r="B105" s="34" t="s">
        <v>413</v>
      </c>
      <c r="C105" s="122" t="str">
        <f t="shared" si="1"/>
        <v>link naar data</v>
      </c>
      <c r="D105" s="63" t="s">
        <v>23</v>
      </c>
      <c r="E105" s="64" t="s">
        <v>26</v>
      </c>
      <c r="F105" s="55"/>
      <c r="G105" s="76" t="s">
        <v>80</v>
      </c>
      <c r="H105" s="64" t="s">
        <v>90</v>
      </c>
      <c r="I105" s="34" t="s">
        <v>403</v>
      </c>
      <c r="J105" s="65" t="s">
        <v>414</v>
      </c>
      <c r="K105" s="60" t="s">
        <v>167</v>
      </c>
      <c r="L105" s="34">
        <v>0</v>
      </c>
      <c r="M105" s="34" t="s">
        <v>415</v>
      </c>
      <c r="N105" s="66">
        <v>0</v>
      </c>
      <c r="O105" s="67">
        <v>0</v>
      </c>
      <c r="P105" s="67">
        <v>0</v>
      </c>
      <c r="Q105" s="68">
        <v>0</v>
      </c>
      <c r="R105" s="60">
        <v>0</v>
      </c>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row>
    <row r="106" spans="1:74" ht="57" customHeight="1">
      <c r="A106" s="98">
        <v>101</v>
      </c>
      <c r="B106" s="34" t="s">
        <v>416</v>
      </c>
      <c r="C106" s="122" t="str">
        <f t="shared" si="1"/>
        <v>dataverzoek doen</v>
      </c>
      <c r="D106" s="64" t="s">
        <v>28</v>
      </c>
      <c r="E106" s="64" t="s">
        <v>81</v>
      </c>
      <c r="F106" s="55"/>
      <c r="G106" s="60"/>
      <c r="H106" s="64" t="s">
        <v>90</v>
      </c>
      <c r="I106" s="34" t="s">
        <v>403</v>
      </c>
      <c r="J106" s="65" t="s">
        <v>417</v>
      </c>
      <c r="K106" s="60" t="s">
        <v>167</v>
      </c>
      <c r="L106" s="34">
        <v>0</v>
      </c>
      <c r="M106" s="34" t="s">
        <v>418</v>
      </c>
      <c r="N106" s="66">
        <v>0</v>
      </c>
      <c r="O106" s="67">
        <v>0</v>
      </c>
      <c r="P106" s="67">
        <v>0</v>
      </c>
      <c r="Q106" s="68">
        <v>0</v>
      </c>
      <c r="R106" s="60">
        <v>0</v>
      </c>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row>
    <row r="107" spans="1:74" ht="57" customHeight="1">
      <c r="A107" s="60">
        <v>102</v>
      </c>
      <c r="B107" s="34" t="s">
        <v>419</v>
      </c>
      <c r="C107" s="122" t="str">
        <f t="shared" si="1"/>
        <v>dataverzoek doen</v>
      </c>
      <c r="D107" s="5" t="s">
        <v>37</v>
      </c>
      <c r="E107" s="71" t="s">
        <v>41</v>
      </c>
      <c r="F107" s="55"/>
      <c r="G107" s="60"/>
      <c r="H107" s="64" t="s">
        <v>45</v>
      </c>
      <c r="I107" s="34" t="s">
        <v>403</v>
      </c>
      <c r="J107" s="65" t="s">
        <v>420</v>
      </c>
      <c r="K107" s="60" t="s">
        <v>167</v>
      </c>
      <c r="L107" s="34">
        <v>0</v>
      </c>
      <c r="M107" s="34" t="s">
        <v>421</v>
      </c>
      <c r="N107" s="66">
        <v>0</v>
      </c>
      <c r="O107" s="67">
        <v>0</v>
      </c>
      <c r="P107" s="67">
        <v>0</v>
      </c>
      <c r="Q107" s="68">
        <v>0</v>
      </c>
      <c r="R107" s="60">
        <v>0</v>
      </c>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row>
    <row r="108" spans="1:74" ht="57" customHeight="1">
      <c r="A108" s="98">
        <v>103</v>
      </c>
      <c r="B108" s="98" t="s">
        <v>422</v>
      </c>
      <c r="C108" s="122" t="str">
        <f t="shared" si="1"/>
        <v>link naar data</v>
      </c>
      <c r="D108" s="102" t="s">
        <v>23</v>
      </c>
      <c r="E108" s="97" t="s">
        <v>26</v>
      </c>
      <c r="F108" s="107"/>
      <c r="G108" s="101" t="s">
        <v>82</v>
      </c>
      <c r="H108" s="97" t="s">
        <v>45</v>
      </c>
      <c r="I108" s="98" t="s">
        <v>403</v>
      </c>
      <c r="J108" s="97" t="s">
        <v>423</v>
      </c>
      <c r="K108" s="98" t="s">
        <v>167</v>
      </c>
      <c r="L108" s="98">
        <v>0</v>
      </c>
      <c r="M108" s="39" t="s">
        <v>505</v>
      </c>
      <c r="N108" s="99">
        <v>0</v>
      </c>
      <c r="O108" s="100">
        <v>0</v>
      </c>
      <c r="P108" s="100">
        <v>0</v>
      </c>
      <c r="Q108" s="98">
        <v>0</v>
      </c>
      <c r="R108" s="98">
        <v>0</v>
      </c>
      <c r="S108" s="110"/>
      <c r="T108" s="109"/>
      <c r="U108" s="109"/>
      <c r="V108" s="109"/>
      <c r="W108" s="109"/>
      <c r="X108" s="109"/>
      <c r="Y108" s="109"/>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09"/>
      <c r="BB108" s="109"/>
      <c r="BC108" s="109"/>
      <c r="BD108" s="109"/>
      <c r="BE108" s="109"/>
      <c r="BF108" s="109"/>
      <c r="BG108" s="109"/>
      <c r="BH108" s="109"/>
      <c r="BI108" s="109"/>
      <c r="BJ108" s="109"/>
      <c r="BK108" s="109"/>
      <c r="BL108" s="109"/>
      <c r="BM108" s="109"/>
      <c r="BN108" s="109"/>
      <c r="BO108" s="109"/>
      <c r="BP108" s="109"/>
      <c r="BQ108" s="109"/>
      <c r="BR108" s="109"/>
      <c r="BS108" s="109"/>
      <c r="BT108" s="109"/>
      <c r="BU108" s="109"/>
      <c r="BV108" s="109"/>
    </row>
    <row r="109" spans="1:74" ht="57" customHeight="1">
      <c r="A109" s="60">
        <v>104</v>
      </c>
      <c r="B109" s="34" t="s">
        <v>424</v>
      </c>
      <c r="C109" s="122" t="str">
        <f t="shared" si="1"/>
        <v>dataverzoek doen</v>
      </c>
      <c r="D109" s="64" t="s">
        <v>28</v>
      </c>
      <c r="E109" s="64" t="s">
        <v>83</v>
      </c>
      <c r="F109" s="55"/>
      <c r="G109" s="60"/>
      <c r="H109" s="64" t="s">
        <v>425</v>
      </c>
      <c r="I109" s="34" t="s">
        <v>426</v>
      </c>
      <c r="J109" s="65" t="s">
        <v>427</v>
      </c>
      <c r="K109" s="60">
        <v>0</v>
      </c>
      <c r="L109" s="34">
        <v>0</v>
      </c>
      <c r="M109" s="34" t="s">
        <v>428</v>
      </c>
      <c r="N109" s="66">
        <v>0</v>
      </c>
      <c r="O109" s="67">
        <v>0</v>
      </c>
      <c r="P109" s="67">
        <v>0</v>
      </c>
      <c r="Q109" s="68">
        <v>0</v>
      </c>
      <c r="R109" s="60">
        <v>0</v>
      </c>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row>
    <row r="110" spans="1:74" ht="57" customHeight="1">
      <c r="A110" s="98">
        <v>105</v>
      </c>
      <c r="B110" s="39" t="s">
        <v>506</v>
      </c>
      <c r="C110" s="122" t="str">
        <f t="shared" si="1"/>
        <v>dataverzoek doen</v>
      </c>
      <c r="D110" s="106" t="s">
        <v>37</v>
      </c>
      <c r="E110" s="97" t="s">
        <v>41</v>
      </c>
      <c r="F110" s="107"/>
      <c r="G110" s="98"/>
      <c r="H110" s="97" t="s">
        <v>90</v>
      </c>
      <c r="I110" s="98" t="s">
        <v>429</v>
      </c>
      <c r="J110" s="55" t="s">
        <v>507</v>
      </c>
      <c r="K110" s="98">
        <v>0</v>
      </c>
      <c r="L110" s="98">
        <v>0</v>
      </c>
      <c r="M110" s="39" t="s">
        <v>508</v>
      </c>
      <c r="N110" s="99">
        <v>0</v>
      </c>
      <c r="O110" s="100">
        <v>0</v>
      </c>
      <c r="P110" s="100">
        <v>0</v>
      </c>
      <c r="Q110" s="98">
        <v>0</v>
      </c>
      <c r="R110" s="98">
        <v>0</v>
      </c>
      <c r="S110" s="110"/>
      <c r="T110" s="109"/>
      <c r="U110" s="109"/>
      <c r="V110" s="109"/>
      <c r="W110" s="109"/>
      <c r="X110" s="109"/>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09"/>
      <c r="BB110" s="109"/>
      <c r="BC110" s="109"/>
      <c r="BD110" s="109"/>
      <c r="BE110" s="109"/>
      <c r="BF110" s="109"/>
      <c r="BG110" s="109"/>
      <c r="BH110" s="109"/>
      <c r="BI110" s="109"/>
      <c r="BJ110" s="109"/>
      <c r="BK110" s="109"/>
      <c r="BL110" s="109"/>
      <c r="BM110" s="109"/>
      <c r="BN110" s="109"/>
      <c r="BO110" s="109"/>
      <c r="BP110" s="109"/>
      <c r="BQ110" s="109"/>
      <c r="BR110" s="109"/>
      <c r="BS110" s="109"/>
      <c r="BT110" s="109"/>
      <c r="BU110" s="109"/>
      <c r="BV110" s="109"/>
    </row>
    <row r="111" spans="1:74" ht="57" customHeight="1">
      <c r="A111" s="60">
        <v>106</v>
      </c>
      <c r="B111" s="34" t="s">
        <v>430</v>
      </c>
      <c r="C111" s="122" t="str">
        <f t="shared" si="1"/>
        <v>dataverzoek doen</v>
      </c>
      <c r="D111" s="5" t="s">
        <v>37</v>
      </c>
      <c r="E111" s="71" t="s">
        <v>41</v>
      </c>
      <c r="F111" s="55"/>
      <c r="G111" s="60"/>
      <c r="H111" s="64" t="s">
        <v>148</v>
      </c>
      <c r="I111" s="34" t="s">
        <v>429</v>
      </c>
      <c r="J111" s="65" t="s">
        <v>431</v>
      </c>
      <c r="K111" s="60">
        <v>0</v>
      </c>
      <c r="L111" s="34">
        <v>0</v>
      </c>
      <c r="M111" s="34" t="s">
        <v>432</v>
      </c>
      <c r="N111" s="66">
        <v>0</v>
      </c>
      <c r="O111" s="67">
        <v>0</v>
      </c>
      <c r="P111" s="67">
        <v>0</v>
      </c>
      <c r="Q111" s="68">
        <v>0</v>
      </c>
      <c r="R111" s="60">
        <v>0</v>
      </c>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row>
    <row r="112" spans="1:74" ht="57" customHeight="1">
      <c r="A112" s="98">
        <v>107</v>
      </c>
      <c r="B112" s="39" t="s">
        <v>509</v>
      </c>
      <c r="C112" s="122" t="str">
        <f t="shared" si="1"/>
        <v>dataverzoek doen</v>
      </c>
      <c r="D112" s="97" t="s">
        <v>28</v>
      </c>
      <c r="E112" s="97" t="s">
        <v>71</v>
      </c>
      <c r="F112" s="107"/>
      <c r="G112" s="98"/>
      <c r="H112" s="56" t="s">
        <v>510</v>
      </c>
      <c r="I112" s="39" t="s">
        <v>511</v>
      </c>
      <c r="J112" s="97" t="s">
        <v>433</v>
      </c>
      <c r="K112" s="98" t="s">
        <v>167</v>
      </c>
      <c r="L112" s="98" t="s">
        <v>434</v>
      </c>
      <c r="M112" s="39" t="s">
        <v>512</v>
      </c>
      <c r="N112" s="99" t="s">
        <v>107</v>
      </c>
      <c r="O112" s="100" t="s">
        <v>167</v>
      </c>
      <c r="P112" s="100" t="s">
        <v>167</v>
      </c>
      <c r="Q112" s="98" t="s">
        <v>107</v>
      </c>
      <c r="R112" s="57" t="s">
        <v>513</v>
      </c>
      <c r="S112" s="110"/>
      <c r="T112" s="109"/>
      <c r="U112" s="109"/>
      <c r="V112" s="109"/>
      <c r="W112" s="109"/>
      <c r="X112" s="109"/>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09"/>
      <c r="BB112" s="109"/>
      <c r="BC112" s="109"/>
      <c r="BD112" s="109"/>
      <c r="BE112" s="109"/>
      <c r="BF112" s="109"/>
      <c r="BG112" s="109"/>
      <c r="BH112" s="109"/>
      <c r="BI112" s="109"/>
      <c r="BJ112" s="109"/>
      <c r="BK112" s="109"/>
      <c r="BL112" s="109"/>
      <c r="BM112" s="109"/>
      <c r="BN112" s="109"/>
      <c r="BO112" s="109"/>
      <c r="BP112" s="109"/>
      <c r="BQ112" s="109"/>
      <c r="BR112" s="109"/>
      <c r="BS112" s="109"/>
      <c r="BT112" s="109"/>
      <c r="BU112" s="109"/>
      <c r="BV112" s="109"/>
    </row>
    <row r="113" spans="1:74" ht="57" customHeight="1">
      <c r="A113" s="60">
        <v>108</v>
      </c>
      <c r="B113" s="39" t="s">
        <v>514</v>
      </c>
      <c r="C113" s="122" t="str">
        <f t="shared" si="1"/>
        <v>dataverzoek doen</v>
      </c>
      <c r="D113" s="97" t="s">
        <v>28</v>
      </c>
      <c r="E113" s="97" t="s">
        <v>84</v>
      </c>
      <c r="F113" s="107"/>
      <c r="G113" s="98"/>
      <c r="H113" s="56" t="s">
        <v>515</v>
      </c>
      <c r="I113" s="39" t="s">
        <v>516</v>
      </c>
      <c r="J113" s="97" t="s">
        <v>435</v>
      </c>
      <c r="K113" s="98" t="s">
        <v>167</v>
      </c>
      <c r="L113" s="98" t="s">
        <v>434</v>
      </c>
      <c r="M113" s="39" t="s">
        <v>517</v>
      </c>
      <c r="N113" s="99" t="s">
        <v>167</v>
      </c>
      <c r="O113" s="100" t="s">
        <v>434</v>
      </c>
      <c r="P113" s="100" t="s">
        <v>167</v>
      </c>
      <c r="Q113" s="98" t="s">
        <v>434</v>
      </c>
      <c r="R113" s="57" t="s">
        <v>518</v>
      </c>
      <c r="S113" s="110"/>
      <c r="T113" s="109"/>
      <c r="U113" s="109"/>
      <c r="V113" s="109"/>
      <c r="W113" s="109"/>
      <c r="X113" s="109"/>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09"/>
      <c r="BB113" s="109"/>
      <c r="BC113" s="109"/>
      <c r="BD113" s="109"/>
      <c r="BE113" s="109"/>
      <c r="BF113" s="109"/>
      <c r="BG113" s="109"/>
      <c r="BH113" s="109"/>
      <c r="BI113" s="109"/>
      <c r="BJ113" s="109"/>
      <c r="BK113" s="109"/>
      <c r="BL113" s="109"/>
      <c r="BM113" s="109"/>
      <c r="BN113" s="109"/>
      <c r="BO113" s="109"/>
      <c r="BP113" s="109"/>
      <c r="BQ113" s="109"/>
      <c r="BR113" s="109"/>
      <c r="BS113" s="109"/>
      <c r="BT113" s="109"/>
      <c r="BU113" s="109"/>
      <c r="BV113" s="109"/>
    </row>
    <row r="114" spans="1:74" ht="57" customHeight="1">
      <c r="A114" s="98">
        <v>109</v>
      </c>
      <c r="B114" s="39" t="s">
        <v>519</v>
      </c>
      <c r="C114" s="122" t="str">
        <f t="shared" si="1"/>
        <v>dataverzoek doen</v>
      </c>
      <c r="D114" s="97" t="s">
        <v>28</v>
      </c>
      <c r="E114" s="97" t="s">
        <v>85</v>
      </c>
      <c r="F114" s="107"/>
      <c r="G114" s="98"/>
      <c r="H114" s="56" t="s">
        <v>515</v>
      </c>
      <c r="I114" s="39" t="s">
        <v>511</v>
      </c>
      <c r="J114" s="97" t="s">
        <v>436</v>
      </c>
      <c r="K114" s="98" t="s">
        <v>167</v>
      </c>
      <c r="L114" s="98" t="s">
        <v>434</v>
      </c>
      <c r="M114" s="39" t="s">
        <v>520</v>
      </c>
      <c r="N114" s="99" t="s">
        <v>167</v>
      </c>
      <c r="O114" s="100" t="s">
        <v>434</v>
      </c>
      <c r="P114" s="100" t="s">
        <v>167</v>
      </c>
      <c r="Q114" s="98" t="s">
        <v>434</v>
      </c>
      <c r="R114" s="57" t="s">
        <v>518</v>
      </c>
      <c r="S114" s="110"/>
      <c r="T114" s="109"/>
      <c r="U114" s="109"/>
      <c r="V114" s="109"/>
      <c r="W114" s="109"/>
      <c r="X114" s="109"/>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c r="AY114" s="109"/>
      <c r="AZ114" s="109"/>
      <c r="BA114" s="109"/>
      <c r="BB114" s="109"/>
      <c r="BC114" s="109"/>
      <c r="BD114" s="109"/>
      <c r="BE114" s="109"/>
      <c r="BF114" s="109"/>
      <c r="BG114" s="109"/>
      <c r="BH114" s="109"/>
      <c r="BI114" s="109"/>
      <c r="BJ114" s="109"/>
      <c r="BK114" s="109"/>
      <c r="BL114" s="109"/>
      <c r="BM114" s="109"/>
      <c r="BN114" s="109"/>
      <c r="BO114" s="109"/>
      <c r="BP114" s="109"/>
      <c r="BQ114" s="109"/>
      <c r="BR114" s="109"/>
      <c r="BS114" s="109"/>
      <c r="BT114" s="109"/>
      <c r="BU114" s="109"/>
      <c r="BV114" s="109"/>
    </row>
    <row r="115" spans="1:74" ht="57" customHeight="1">
      <c r="A115" s="60">
        <v>110</v>
      </c>
      <c r="B115" s="39" t="s">
        <v>521</v>
      </c>
      <c r="C115" s="122" t="str">
        <f t="shared" si="1"/>
        <v>dataverzoek doen</v>
      </c>
      <c r="D115" s="97" t="s">
        <v>28</v>
      </c>
      <c r="E115" s="97" t="s">
        <v>86</v>
      </c>
      <c r="F115" s="107"/>
      <c r="G115" s="98"/>
      <c r="H115" s="97" t="s">
        <v>437</v>
      </c>
      <c r="I115" s="39" t="s">
        <v>516</v>
      </c>
      <c r="J115" s="97" t="s">
        <v>438</v>
      </c>
      <c r="K115" s="98" t="s">
        <v>167</v>
      </c>
      <c r="L115" s="98">
        <v>0</v>
      </c>
      <c r="M115" s="39" t="s">
        <v>522</v>
      </c>
      <c r="N115" s="99" t="s">
        <v>167</v>
      </c>
      <c r="O115" s="100">
        <v>0</v>
      </c>
      <c r="P115" s="100" t="s">
        <v>167</v>
      </c>
      <c r="Q115" s="98">
        <v>0</v>
      </c>
      <c r="R115" s="98" t="s">
        <v>439</v>
      </c>
      <c r="S115" s="110"/>
      <c r="T115" s="109"/>
      <c r="U115" s="109"/>
      <c r="V115" s="109"/>
      <c r="W115" s="109"/>
      <c r="X115" s="109"/>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c r="AY115" s="109"/>
      <c r="AZ115" s="109"/>
      <c r="BA115" s="109"/>
      <c r="BB115" s="109"/>
      <c r="BC115" s="109"/>
      <c r="BD115" s="109"/>
      <c r="BE115" s="109"/>
      <c r="BF115" s="109"/>
      <c r="BG115" s="109"/>
      <c r="BH115" s="109"/>
      <c r="BI115" s="109"/>
      <c r="BJ115" s="109"/>
      <c r="BK115" s="109"/>
      <c r="BL115" s="109"/>
      <c r="BM115" s="109"/>
      <c r="BN115" s="109"/>
      <c r="BO115" s="109"/>
      <c r="BP115" s="109"/>
      <c r="BQ115" s="109"/>
      <c r="BR115" s="109"/>
      <c r="BS115" s="109"/>
      <c r="BT115" s="109"/>
      <c r="BU115" s="109"/>
      <c r="BV115" s="109"/>
    </row>
    <row r="116" spans="1:74" ht="57" customHeight="1">
      <c r="A116" s="98">
        <v>111</v>
      </c>
      <c r="B116" s="39" t="s">
        <v>560</v>
      </c>
      <c r="C116" s="122" t="str">
        <f>IF(D116="Beschikbaar",HYPERLINK(G116,"dataset"),IF(D116="Beschikbaar*",HYPERLINK(G116,"link naar data"),IF(D116="Gesloten",HYPERLINK("https://data.overheid.nl/reden-gesloten",CONCATENATE("",E116)),HYPERLINK(CONCATENATE("https://data.overheid.nl/dataverzoeken/aanvragen?gevraagde_data=Dataset:",B116," ",$A$4," (",,") Nummer:",A116),CONCATENATE("dataverzoek doen")))))</f>
        <v>dataverzoek doen</v>
      </c>
      <c r="D116" s="97" t="s">
        <v>28</v>
      </c>
      <c r="E116" s="97" t="s">
        <v>86</v>
      </c>
      <c r="F116" s="107"/>
      <c r="G116" s="98"/>
      <c r="H116" s="97" t="s">
        <v>437</v>
      </c>
      <c r="I116" s="39" t="s">
        <v>511</v>
      </c>
      <c r="J116" s="55" t="s">
        <v>523</v>
      </c>
      <c r="K116" s="98" t="s">
        <v>167</v>
      </c>
      <c r="L116" s="98">
        <v>0</v>
      </c>
      <c r="M116" s="39" t="s">
        <v>524</v>
      </c>
      <c r="N116" s="99" t="s">
        <v>167</v>
      </c>
      <c r="O116" s="100">
        <v>0</v>
      </c>
      <c r="P116" s="100" t="s">
        <v>167</v>
      </c>
      <c r="Q116" s="98">
        <v>0</v>
      </c>
      <c r="R116" s="98" t="s">
        <v>440</v>
      </c>
      <c r="S116" s="110"/>
      <c r="T116" s="109"/>
      <c r="U116" s="109"/>
      <c r="V116" s="109"/>
      <c r="W116" s="109"/>
      <c r="X116" s="109"/>
      <c r="Y116" s="109"/>
      <c r="Z116" s="109"/>
      <c r="AA116" s="109"/>
      <c r="AB116" s="109"/>
      <c r="AC116" s="109"/>
      <c r="AD116" s="109"/>
      <c r="AE116" s="109"/>
      <c r="AF116" s="109"/>
      <c r="AG116" s="109"/>
      <c r="AH116" s="109"/>
      <c r="AI116" s="109"/>
      <c r="AJ116" s="109"/>
      <c r="AK116" s="109"/>
      <c r="AL116" s="109"/>
      <c r="AM116" s="109"/>
      <c r="AN116" s="109"/>
      <c r="AO116" s="109"/>
      <c r="AP116" s="109"/>
      <c r="AQ116" s="109"/>
      <c r="AR116" s="109"/>
      <c r="AS116" s="109"/>
      <c r="AT116" s="109"/>
      <c r="AU116" s="109"/>
      <c r="AV116" s="109"/>
      <c r="AW116" s="109"/>
      <c r="AX116" s="109"/>
      <c r="AY116" s="109"/>
      <c r="AZ116" s="109"/>
      <c r="BA116" s="109"/>
      <c r="BB116" s="109"/>
      <c r="BC116" s="109"/>
      <c r="BD116" s="109"/>
      <c r="BE116" s="109"/>
      <c r="BF116" s="109"/>
      <c r="BG116" s="109"/>
      <c r="BH116" s="109"/>
      <c r="BI116" s="109"/>
      <c r="BJ116" s="109"/>
      <c r="BK116" s="109"/>
      <c r="BL116" s="109"/>
      <c r="BM116" s="109"/>
      <c r="BN116" s="109"/>
      <c r="BO116" s="109"/>
      <c r="BP116" s="109"/>
      <c r="BQ116" s="109"/>
      <c r="BR116" s="109"/>
      <c r="BS116" s="109"/>
      <c r="BT116" s="109"/>
      <c r="BU116" s="109"/>
      <c r="BV116" s="109"/>
    </row>
    <row r="117" spans="1:74" ht="57" customHeight="1">
      <c r="A117" s="60">
        <v>112</v>
      </c>
      <c r="B117" s="98" t="s">
        <v>559</v>
      </c>
      <c r="C117" s="122" t="str">
        <f>IF(D117="Beschikbaar",HYPERLINK(G117,"dataset"),IF(D117="Beschikbaar*",HYPERLINK(G117,"link naar data"),IF(D117="Gesloten",HYPERLINK("https://data.overheid.nl/reden-gesloten",CONCATENATE("",E117)),HYPERLINK(CONCATENATE("https://data.overheid.nl/dataverzoeken/aanvragen?gevraagde_data=Dataset:",J117," ",$A$4," (",,") Nummer:",A117),CONCATENATE("dataverzoek doen")))))</f>
        <v>dataverzoek doen</v>
      </c>
      <c r="D117" s="97" t="s">
        <v>28</v>
      </c>
      <c r="E117" s="97" t="s">
        <v>86</v>
      </c>
      <c r="F117" s="107"/>
      <c r="G117" s="98"/>
      <c r="H117" s="97" t="s">
        <v>437</v>
      </c>
      <c r="I117" s="98" t="s">
        <v>441</v>
      </c>
      <c r="J117" s="97" t="s">
        <v>442</v>
      </c>
      <c r="K117" s="98" t="s">
        <v>167</v>
      </c>
      <c r="L117" s="98">
        <v>0</v>
      </c>
      <c r="M117" s="39" t="s">
        <v>525</v>
      </c>
      <c r="N117" s="99" t="s">
        <v>167</v>
      </c>
      <c r="O117" s="100">
        <v>0</v>
      </c>
      <c r="P117" s="100" t="s">
        <v>167</v>
      </c>
      <c r="Q117" s="98">
        <v>0</v>
      </c>
      <c r="R117" s="98" t="s">
        <v>440</v>
      </c>
      <c r="S117" s="110"/>
      <c r="T117" s="109"/>
      <c r="U117" s="109"/>
      <c r="V117" s="109"/>
      <c r="W117" s="109"/>
      <c r="X117" s="109"/>
      <c r="Y117" s="109"/>
      <c r="Z117" s="109"/>
      <c r="AA117" s="109"/>
      <c r="AB117" s="109"/>
      <c r="AC117" s="109"/>
      <c r="AD117" s="109"/>
      <c r="AE117" s="109"/>
      <c r="AF117" s="109"/>
      <c r="AG117" s="109"/>
      <c r="AH117" s="109"/>
      <c r="AI117" s="109"/>
      <c r="AJ117" s="109"/>
      <c r="AK117" s="109"/>
      <c r="AL117" s="109"/>
      <c r="AM117" s="109"/>
      <c r="AN117" s="109"/>
      <c r="AO117" s="109"/>
      <c r="AP117" s="109"/>
      <c r="AQ117" s="109"/>
      <c r="AR117" s="109"/>
      <c r="AS117" s="109"/>
      <c r="AT117" s="109"/>
      <c r="AU117" s="109"/>
      <c r="AV117" s="109"/>
      <c r="AW117" s="109"/>
      <c r="AX117" s="109"/>
      <c r="AY117" s="109"/>
      <c r="AZ117" s="109"/>
      <c r="BA117" s="109"/>
      <c r="BB117" s="109"/>
      <c r="BC117" s="109"/>
      <c r="BD117" s="109"/>
      <c r="BE117" s="109"/>
      <c r="BF117" s="109"/>
      <c r="BG117" s="109"/>
      <c r="BH117" s="109"/>
      <c r="BI117" s="109"/>
      <c r="BJ117" s="109"/>
      <c r="BK117" s="109"/>
      <c r="BL117" s="109"/>
      <c r="BM117" s="109"/>
      <c r="BN117" s="109"/>
      <c r="BO117" s="109"/>
      <c r="BP117" s="109"/>
      <c r="BQ117" s="109"/>
      <c r="BR117" s="109"/>
      <c r="BS117" s="109"/>
      <c r="BT117" s="109"/>
      <c r="BU117" s="109"/>
      <c r="BV117" s="109"/>
    </row>
    <row r="118" spans="1:74" ht="57" customHeight="1">
      <c r="A118" s="98">
        <v>113</v>
      </c>
      <c r="B118" s="98" t="s">
        <v>443</v>
      </c>
      <c r="C118" s="122" t="str">
        <f t="shared" si="1"/>
        <v>dataverzoek doen</v>
      </c>
      <c r="D118" s="97" t="s">
        <v>28</v>
      </c>
      <c r="E118" s="97" t="s">
        <v>86</v>
      </c>
      <c r="F118" s="107"/>
      <c r="G118" s="98"/>
      <c r="H118" s="97" t="s">
        <v>437</v>
      </c>
      <c r="I118" s="98" t="s">
        <v>444</v>
      </c>
      <c r="J118" s="97" t="s">
        <v>445</v>
      </c>
      <c r="K118" s="98" t="s">
        <v>167</v>
      </c>
      <c r="L118" s="98">
        <v>0</v>
      </c>
      <c r="M118" s="39" t="s">
        <v>526</v>
      </c>
      <c r="N118" s="99" t="s">
        <v>167</v>
      </c>
      <c r="O118" s="100">
        <v>0</v>
      </c>
      <c r="P118" s="100" t="s">
        <v>167</v>
      </c>
      <c r="Q118" s="98">
        <v>0</v>
      </c>
      <c r="R118" s="98" t="s">
        <v>440</v>
      </c>
      <c r="S118" s="110"/>
      <c r="T118" s="109"/>
      <c r="U118" s="109"/>
      <c r="V118" s="109"/>
      <c r="W118" s="109"/>
      <c r="X118" s="109"/>
      <c r="Y118" s="109"/>
      <c r="Z118" s="109"/>
      <c r="AA118" s="109"/>
      <c r="AB118" s="109"/>
      <c r="AC118" s="109"/>
      <c r="AD118" s="109"/>
      <c r="AE118" s="109"/>
      <c r="AF118" s="109"/>
      <c r="AG118" s="109"/>
      <c r="AH118" s="109"/>
      <c r="AI118" s="109"/>
      <c r="AJ118" s="109"/>
      <c r="AK118" s="109"/>
      <c r="AL118" s="109"/>
      <c r="AM118" s="109"/>
      <c r="AN118" s="109"/>
      <c r="AO118" s="109"/>
      <c r="AP118" s="109"/>
      <c r="AQ118" s="109"/>
      <c r="AR118" s="109"/>
      <c r="AS118" s="109"/>
      <c r="AT118" s="109"/>
      <c r="AU118" s="109"/>
      <c r="AV118" s="109"/>
      <c r="AW118" s="109"/>
      <c r="AX118" s="109"/>
      <c r="AY118" s="109"/>
      <c r="AZ118" s="109"/>
      <c r="BA118" s="109"/>
      <c r="BB118" s="109"/>
      <c r="BC118" s="109"/>
      <c r="BD118" s="109"/>
      <c r="BE118" s="109"/>
      <c r="BF118" s="109"/>
      <c r="BG118" s="109"/>
      <c r="BH118" s="109"/>
      <c r="BI118" s="109"/>
      <c r="BJ118" s="109"/>
      <c r="BK118" s="109"/>
      <c r="BL118" s="109"/>
      <c r="BM118" s="109"/>
      <c r="BN118" s="109"/>
      <c r="BO118" s="109"/>
      <c r="BP118" s="109"/>
      <c r="BQ118" s="109"/>
      <c r="BR118" s="109"/>
      <c r="BS118" s="109"/>
      <c r="BT118" s="109"/>
      <c r="BU118" s="109"/>
      <c r="BV118" s="109"/>
    </row>
    <row r="119" spans="1:74" ht="57" customHeight="1">
      <c r="A119" s="60">
        <v>114</v>
      </c>
      <c r="B119" s="98" t="s">
        <v>446</v>
      </c>
      <c r="C119" s="122" t="str">
        <f t="shared" si="1"/>
        <v>dataverzoek doen</v>
      </c>
      <c r="D119" s="97" t="s">
        <v>28</v>
      </c>
      <c r="E119" s="97" t="s">
        <v>71</v>
      </c>
      <c r="F119" s="107"/>
      <c r="G119" s="98"/>
      <c r="H119" s="56" t="s">
        <v>527</v>
      </c>
      <c r="I119" s="98" t="s">
        <v>441</v>
      </c>
      <c r="J119" s="97" t="s">
        <v>447</v>
      </c>
      <c r="K119" s="98" t="s">
        <v>167</v>
      </c>
      <c r="L119" s="98" t="s">
        <v>434</v>
      </c>
      <c r="M119" s="39" t="s">
        <v>528</v>
      </c>
      <c r="N119" s="99" t="s">
        <v>167</v>
      </c>
      <c r="O119" s="100" t="s">
        <v>167</v>
      </c>
      <c r="P119" s="100" t="s">
        <v>167</v>
      </c>
      <c r="Q119" s="98" t="s">
        <v>434</v>
      </c>
      <c r="R119" s="57" t="s">
        <v>529</v>
      </c>
      <c r="S119" s="110"/>
      <c r="T119" s="109"/>
      <c r="U119" s="109"/>
      <c r="V119" s="109"/>
      <c r="W119" s="109"/>
      <c r="X119" s="109"/>
      <c r="Y119" s="109"/>
      <c r="Z119" s="109"/>
      <c r="AA119" s="109"/>
      <c r="AB119" s="109"/>
      <c r="AC119" s="109"/>
      <c r="AD119" s="109"/>
      <c r="AE119" s="109"/>
      <c r="AF119" s="109"/>
      <c r="AG119" s="109"/>
      <c r="AH119" s="109"/>
      <c r="AI119" s="109"/>
      <c r="AJ119" s="109"/>
      <c r="AK119" s="109"/>
      <c r="AL119" s="109"/>
      <c r="AM119" s="109"/>
      <c r="AN119" s="109"/>
      <c r="AO119" s="109"/>
      <c r="AP119" s="109"/>
      <c r="AQ119" s="109"/>
      <c r="AR119" s="109"/>
      <c r="AS119" s="109"/>
      <c r="AT119" s="109"/>
      <c r="AU119" s="109"/>
      <c r="AV119" s="109"/>
      <c r="AW119" s="109"/>
      <c r="AX119" s="109"/>
      <c r="AY119" s="109"/>
      <c r="AZ119" s="109"/>
      <c r="BA119" s="109"/>
      <c r="BB119" s="109"/>
      <c r="BC119" s="109"/>
      <c r="BD119" s="109"/>
      <c r="BE119" s="109"/>
      <c r="BF119" s="109"/>
      <c r="BG119" s="109"/>
      <c r="BH119" s="109"/>
      <c r="BI119" s="109"/>
      <c r="BJ119" s="109"/>
      <c r="BK119" s="109"/>
      <c r="BL119" s="109"/>
      <c r="BM119" s="109"/>
      <c r="BN119" s="109"/>
      <c r="BO119" s="109"/>
      <c r="BP119" s="109"/>
      <c r="BQ119" s="109"/>
      <c r="BR119" s="109"/>
      <c r="BS119" s="109"/>
      <c r="BT119" s="109"/>
      <c r="BU119" s="109"/>
      <c r="BV119" s="109"/>
    </row>
    <row r="120" spans="1:74" ht="57" customHeight="1">
      <c r="A120" s="98">
        <v>115</v>
      </c>
      <c r="B120" s="98" t="s">
        <v>448</v>
      </c>
      <c r="C120" s="122" t="str">
        <f t="shared" si="1"/>
        <v>dataverzoek doen</v>
      </c>
      <c r="D120" s="97" t="s">
        <v>28</v>
      </c>
      <c r="E120" s="97" t="s">
        <v>86</v>
      </c>
      <c r="F120" s="107"/>
      <c r="G120" s="98"/>
      <c r="H120" s="97" t="s">
        <v>437</v>
      </c>
      <c r="I120" s="98" t="s">
        <v>449</v>
      </c>
      <c r="J120" s="97" t="s">
        <v>450</v>
      </c>
      <c r="K120" s="98" t="s">
        <v>167</v>
      </c>
      <c r="L120" s="98">
        <v>0</v>
      </c>
      <c r="M120" s="39" t="s">
        <v>530</v>
      </c>
      <c r="N120" s="99" t="s">
        <v>167</v>
      </c>
      <c r="O120" s="100">
        <v>0</v>
      </c>
      <c r="P120" s="100" t="s">
        <v>167</v>
      </c>
      <c r="Q120" s="98">
        <v>0</v>
      </c>
      <c r="R120" s="98" t="s">
        <v>440</v>
      </c>
      <c r="S120" s="110"/>
      <c r="T120" s="109"/>
      <c r="U120" s="109"/>
      <c r="V120" s="109"/>
      <c r="W120" s="109"/>
      <c r="X120" s="109"/>
      <c r="Y120" s="109"/>
      <c r="Z120" s="109"/>
      <c r="AA120" s="109"/>
      <c r="AB120" s="109"/>
      <c r="AC120" s="109"/>
      <c r="AD120" s="109"/>
      <c r="AE120" s="109"/>
      <c r="AF120" s="109"/>
      <c r="AG120" s="109"/>
      <c r="AH120" s="109"/>
      <c r="AI120" s="109"/>
      <c r="AJ120" s="109"/>
      <c r="AK120" s="109"/>
      <c r="AL120" s="109"/>
      <c r="AM120" s="109"/>
      <c r="AN120" s="109"/>
      <c r="AO120" s="109"/>
      <c r="AP120" s="109"/>
      <c r="AQ120" s="109"/>
      <c r="AR120" s="109"/>
      <c r="AS120" s="109"/>
      <c r="AT120" s="109"/>
      <c r="AU120" s="109"/>
      <c r="AV120" s="109"/>
      <c r="AW120" s="109"/>
      <c r="AX120" s="109"/>
      <c r="AY120" s="109"/>
      <c r="AZ120" s="109"/>
      <c r="BA120" s="109"/>
      <c r="BB120" s="109"/>
      <c r="BC120" s="109"/>
      <c r="BD120" s="109"/>
      <c r="BE120" s="109"/>
      <c r="BF120" s="109"/>
      <c r="BG120" s="109"/>
      <c r="BH120" s="109"/>
      <c r="BI120" s="109"/>
      <c r="BJ120" s="109"/>
      <c r="BK120" s="109"/>
      <c r="BL120" s="109"/>
      <c r="BM120" s="109"/>
      <c r="BN120" s="109"/>
      <c r="BO120" s="109"/>
      <c r="BP120" s="109"/>
      <c r="BQ120" s="109"/>
      <c r="BR120" s="109"/>
      <c r="BS120" s="109"/>
      <c r="BT120" s="109"/>
      <c r="BU120" s="109"/>
      <c r="BV120" s="109"/>
    </row>
    <row r="121" spans="1:74" ht="57" customHeight="1">
      <c r="A121" s="60">
        <v>116</v>
      </c>
      <c r="B121" s="34" t="s">
        <v>451</v>
      </c>
      <c r="C121" s="122" t="str">
        <f t="shared" si="1"/>
        <v>Reden: onbekend</v>
      </c>
      <c r="D121" s="72" t="s">
        <v>45</v>
      </c>
      <c r="E121" s="64" t="s">
        <v>63</v>
      </c>
      <c r="F121" s="55"/>
      <c r="G121" s="60"/>
      <c r="H121" s="64" t="s">
        <v>45</v>
      </c>
      <c r="I121" s="34" t="s">
        <v>452</v>
      </c>
      <c r="J121" s="65" t="s">
        <v>453</v>
      </c>
      <c r="K121" s="60">
        <v>0</v>
      </c>
      <c r="L121" s="34">
        <v>0</v>
      </c>
      <c r="M121" s="34" t="s">
        <v>454</v>
      </c>
      <c r="N121" s="66">
        <v>0</v>
      </c>
      <c r="O121" s="67">
        <v>0</v>
      </c>
      <c r="P121" s="67">
        <v>0</v>
      </c>
      <c r="Q121" s="68">
        <v>0</v>
      </c>
      <c r="R121" s="60" t="s">
        <v>455</v>
      </c>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row>
    <row r="122" spans="1:74" ht="57" customHeight="1">
      <c r="A122" s="98">
        <v>117</v>
      </c>
      <c r="B122" s="34" t="s">
        <v>456</v>
      </c>
      <c r="C122" s="122" t="str">
        <f t="shared" si="1"/>
        <v>dataverzoek doen</v>
      </c>
      <c r="D122" s="5" t="s">
        <v>37</v>
      </c>
      <c r="E122" s="129"/>
      <c r="H122" s="130" t="str">
        <f>'[1]Aanlevering departement'!L127</f>
        <v>Open per 2018</v>
      </c>
      <c r="I122" s="131" t="str">
        <f>'[1]Aanlevering departement'!J127</f>
        <v>RVB/directie Financiën</v>
      </c>
      <c r="J122" s="132" t="str">
        <f>'[1]Aanlevering departement'!K127</f>
        <v>Begroting en jaarverantwoording (Spending data)</v>
      </c>
      <c r="K122" s="2" t="str">
        <f>'[1]Aanlevering departement'!N127</f>
        <v>Nee</v>
      </c>
      <c r="L122" s="2">
        <f>'[1]Aanlevering departement'!O127</f>
        <v>0</v>
      </c>
      <c r="M122" s="2" t="s">
        <v>537</v>
      </c>
      <c r="N122" s="133" t="str">
        <f>'[1]Aanlevering departement'!P127</f>
        <v>Nee</v>
      </c>
      <c r="O122" s="125">
        <f>'[1]Aanlevering departement'!Q127</f>
        <v>0</v>
      </c>
      <c r="P122" s="134" t="str">
        <f>'[1]Aanlevering departement'!R127</f>
        <v>Nee</v>
      </c>
      <c r="Q122" s="135">
        <f>'[1]Aanlevering departement'!S127</f>
        <v>0</v>
      </c>
      <c r="R122" s="131" t="str">
        <f>'[1]Aanlevering departement'!T127</f>
        <v>Dit betreft een ambitie dataset voor openstelling na de harmonisatie van processen en applicaties a.g.v. de fusie</v>
      </c>
      <c r="S122" s="131">
        <f>'[1]Aanlevering departement'!U127</f>
        <v>0</v>
      </c>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row>
    <row r="123" spans="1:74" ht="57" customHeight="1">
      <c r="A123" s="60">
        <v>118</v>
      </c>
      <c r="B123" s="39" t="s">
        <v>531</v>
      </c>
      <c r="C123" s="122" t="str">
        <f t="shared" ref="C123:C129" si="2">IF(D123="Beschikbaar",HYPERLINK(G123,"dataset"),IF(D123="Beschikbaar*",HYPERLINK(G123,"link naar data"),IF(D123="Gesloten",HYPERLINK("https://data.overheid.nl/reden-gesloten",CONCATENATE("",E123)),HYPERLINK(CONCATENATE("https://data.overheid.nl/dataverzoeken/aanvragen?gevraagde_data=Dataset:",J123," ",$A$4," (",I123,") Nummer:",A123),CONCATENATE("dataverzoek doen")))))</f>
        <v>dataverzoek doen</v>
      </c>
      <c r="D123" s="106" t="s">
        <v>37</v>
      </c>
      <c r="E123" s="97" t="s">
        <v>87</v>
      </c>
      <c r="F123" s="107"/>
      <c r="G123" s="98"/>
      <c r="H123" s="97" t="s">
        <v>457</v>
      </c>
      <c r="I123" s="39" t="s">
        <v>532</v>
      </c>
      <c r="J123" s="55" t="s">
        <v>533</v>
      </c>
      <c r="K123" s="98">
        <v>0</v>
      </c>
      <c r="L123" s="98">
        <v>0</v>
      </c>
      <c r="M123" s="39" t="s">
        <v>534</v>
      </c>
      <c r="N123" s="99">
        <v>0</v>
      </c>
      <c r="O123" s="100">
        <v>0</v>
      </c>
      <c r="P123" s="100">
        <v>0</v>
      </c>
      <c r="Q123" s="98">
        <v>0</v>
      </c>
      <c r="R123" s="57" t="s">
        <v>535</v>
      </c>
      <c r="S123" s="110"/>
      <c r="T123" s="109"/>
      <c r="U123" s="109"/>
      <c r="V123" s="109"/>
      <c r="W123" s="109"/>
      <c r="X123" s="109"/>
      <c r="Y123" s="109"/>
      <c r="Z123" s="109"/>
      <c r="AA123" s="109"/>
      <c r="AB123" s="109"/>
      <c r="AC123" s="109"/>
      <c r="AD123" s="109"/>
      <c r="AE123" s="109"/>
      <c r="AF123" s="109"/>
      <c r="AG123" s="109"/>
      <c r="AH123" s="109"/>
      <c r="AI123" s="109"/>
      <c r="AJ123" s="109"/>
      <c r="AK123" s="109"/>
      <c r="AL123" s="109"/>
      <c r="AM123" s="109"/>
      <c r="AN123" s="109"/>
      <c r="AO123" s="109"/>
      <c r="AP123" s="109"/>
      <c r="AQ123" s="109"/>
      <c r="AR123" s="109"/>
      <c r="AS123" s="109"/>
      <c r="AT123" s="109"/>
      <c r="AU123" s="109"/>
      <c r="AV123" s="109"/>
      <c r="AW123" s="109"/>
      <c r="AX123" s="109"/>
      <c r="AY123" s="109"/>
      <c r="AZ123" s="109"/>
      <c r="BA123" s="109"/>
      <c r="BB123" s="109"/>
      <c r="BC123" s="109"/>
      <c r="BD123" s="109"/>
      <c r="BE123" s="109"/>
      <c r="BF123" s="109"/>
      <c r="BG123" s="109"/>
      <c r="BH123" s="109"/>
      <c r="BI123" s="109"/>
      <c r="BJ123" s="109"/>
      <c r="BK123" s="109"/>
      <c r="BL123" s="109"/>
      <c r="BM123" s="109"/>
      <c r="BN123" s="109"/>
      <c r="BO123" s="109"/>
      <c r="BP123" s="109"/>
      <c r="BQ123" s="109"/>
      <c r="BR123" s="109"/>
      <c r="BS123" s="109"/>
      <c r="BT123" s="109"/>
      <c r="BU123" s="109"/>
      <c r="BV123" s="109"/>
    </row>
    <row r="124" spans="1:74" ht="57" customHeight="1">
      <c r="A124" s="98">
        <v>119</v>
      </c>
      <c r="B124" s="34" t="s">
        <v>459</v>
      </c>
      <c r="C124" s="122" t="str">
        <f t="shared" si="2"/>
        <v>dataverzoek doen</v>
      </c>
      <c r="D124" s="5" t="s">
        <v>37</v>
      </c>
      <c r="E124" s="71" t="s">
        <v>41</v>
      </c>
      <c r="F124" s="55"/>
      <c r="G124" s="60"/>
      <c r="H124" s="64" t="s">
        <v>457</v>
      </c>
      <c r="I124" s="34" t="s">
        <v>458</v>
      </c>
      <c r="J124" s="65" t="s">
        <v>460</v>
      </c>
      <c r="K124" s="60">
        <v>0</v>
      </c>
      <c r="L124" s="34">
        <v>0</v>
      </c>
      <c r="M124" s="34" t="s">
        <v>461</v>
      </c>
      <c r="N124" s="66">
        <v>0</v>
      </c>
      <c r="O124" s="67">
        <v>0</v>
      </c>
      <c r="P124" s="67">
        <v>0</v>
      </c>
      <c r="Q124" s="68">
        <v>0</v>
      </c>
      <c r="R124" s="60">
        <v>0</v>
      </c>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c r="BO124" s="20"/>
      <c r="BP124" s="20"/>
      <c r="BQ124" s="20"/>
      <c r="BR124" s="20"/>
      <c r="BS124" s="20"/>
      <c r="BT124" s="20"/>
      <c r="BU124" s="20"/>
      <c r="BV124" s="20"/>
    </row>
    <row r="125" spans="1:74" ht="57" customHeight="1">
      <c r="A125" s="60">
        <v>120</v>
      </c>
      <c r="B125" s="34" t="s">
        <v>462</v>
      </c>
      <c r="C125" s="122" t="str">
        <f t="shared" si="2"/>
        <v>Reden: onbekend</v>
      </c>
      <c r="D125" s="72" t="s">
        <v>45</v>
      </c>
      <c r="E125" s="64" t="s">
        <v>63</v>
      </c>
      <c r="F125" s="55"/>
      <c r="G125" s="60"/>
      <c r="H125" s="64" t="s">
        <v>45</v>
      </c>
      <c r="I125" s="34" t="s">
        <v>463</v>
      </c>
      <c r="J125" s="65" t="s">
        <v>464</v>
      </c>
      <c r="K125" s="60">
        <v>0</v>
      </c>
      <c r="L125" s="34">
        <v>0</v>
      </c>
      <c r="M125" s="34" t="s">
        <v>465</v>
      </c>
      <c r="N125" s="66">
        <v>0</v>
      </c>
      <c r="O125" s="67">
        <v>0</v>
      </c>
      <c r="P125" s="67">
        <v>0</v>
      </c>
      <c r="Q125" s="68">
        <v>0</v>
      </c>
      <c r="R125" s="60">
        <v>0</v>
      </c>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c r="BK125" s="20"/>
      <c r="BL125" s="20"/>
      <c r="BM125" s="20"/>
      <c r="BN125" s="20"/>
      <c r="BO125" s="20"/>
      <c r="BP125" s="20"/>
      <c r="BQ125" s="20"/>
      <c r="BR125" s="20"/>
      <c r="BS125" s="20"/>
      <c r="BT125" s="20"/>
      <c r="BU125" s="20"/>
      <c r="BV125" s="20"/>
    </row>
    <row r="126" spans="1:74" ht="57" customHeight="1">
      <c r="A126" s="98">
        <v>121</v>
      </c>
      <c r="B126" s="34" t="s">
        <v>466</v>
      </c>
      <c r="C126" s="122" t="str">
        <f t="shared" si="2"/>
        <v>dataverzoek doen</v>
      </c>
      <c r="D126" s="5" t="s">
        <v>37</v>
      </c>
      <c r="E126" s="129" t="s">
        <v>41</v>
      </c>
      <c r="H126" s="130" t="str">
        <f>'[1]Aanlevering departement'!L131</f>
        <v>Open per zie opmerkingen</v>
      </c>
      <c r="I126" s="131" t="str">
        <f>'[1]Aanlevering departement'!J131</f>
        <v>STAF BZK/dFEZ</v>
      </c>
      <c r="J126" s="132" t="str">
        <f>'[1]Aanlevering departement'!K131</f>
        <v>Begrotinggegevens</v>
      </c>
      <c r="K126" s="2">
        <f>'[1]Aanlevering departement'!N131</f>
        <v>0</v>
      </c>
      <c r="L126" s="2">
        <f>'[1]Aanlevering departement'!O131</f>
        <v>0</v>
      </c>
      <c r="M126" s="2" t="str">
        <f>CONCATENATE('[1]Aanlevering departement'!I131," ",'[1]Aanlevering departement'!C131," ",'[1]Aanlevering departement'!M131)</f>
        <v xml:space="preserve">Rijksbegroting Rijksbegroting </v>
      </c>
      <c r="N126" s="133">
        <f>'[1]Aanlevering departement'!P131</f>
        <v>0</v>
      </c>
      <c r="O126" s="125">
        <f>'[1]Aanlevering departement'!Q131</f>
        <v>0</v>
      </c>
      <c r="P126" s="134">
        <f>'[1]Aanlevering departement'!R131</f>
        <v>0</v>
      </c>
      <c r="Q126" s="135">
        <f>'[1]Aanlevering departement'!S131</f>
        <v>0</v>
      </c>
      <c r="R126" s="131">
        <f>'[1]Aanlevering departement'!T131</f>
        <v>0</v>
      </c>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row>
    <row r="127" spans="1:74" ht="57" customHeight="1">
      <c r="A127" s="60">
        <v>122</v>
      </c>
      <c r="B127" s="34" t="s">
        <v>467</v>
      </c>
      <c r="C127" s="122" t="str">
        <f t="shared" si="2"/>
        <v>Reden: privacy</v>
      </c>
      <c r="D127" s="130" t="s">
        <v>45</v>
      </c>
      <c r="E127" s="129" t="s">
        <v>46</v>
      </c>
      <c r="H127" s="130" t="str">
        <f>'[1]Aanlevering departement'!L132</f>
        <v>Gesloten</v>
      </c>
      <c r="I127" s="131" t="str">
        <f>'[1]Aanlevering departement'!J132</f>
        <v>STAF BZK/DCB</v>
      </c>
      <c r="J127" s="132" t="str">
        <f>'[1]Aanlevering departement'!K132</f>
        <v>Digidoc</v>
      </c>
      <c r="K127" s="2">
        <f>'[1]Aanlevering departement'!N132</f>
        <v>0</v>
      </c>
      <c r="L127" s="2">
        <f>'[1]Aanlevering departement'!O132</f>
        <v>0</v>
      </c>
      <c r="M127" s="2" t="str">
        <f>CONCATENATE('[1]Aanlevering departement'!I132," ",'[1]Aanlevering departement'!C132," ",'[1]Aanlevering departement'!M132)</f>
        <v xml:space="preserve">Digidoc Ondersteuning documentenstroom binnen BZK  </v>
      </c>
      <c r="N127" s="133">
        <f>'[1]Aanlevering departement'!P132</f>
        <v>0</v>
      </c>
      <c r="O127" s="125">
        <f>'[1]Aanlevering departement'!Q132</f>
        <v>0</v>
      </c>
      <c r="P127" s="134">
        <f>'[1]Aanlevering departement'!R132</f>
        <v>0</v>
      </c>
      <c r="Q127" s="135">
        <f>'[1]Aanlevering departement'!S132</f>
        <v>0</v>
      </c>
      <c r="R127" s="131">
        <f>'[1]Aanlevering departement'!T132</f>
        <v>0</v>
      </c>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row>
    <row r="128" spans="1:74" ht="57" customHeight="1">
      <c r="A128" s="98">
        <v>123</v>
      </c>
      <c r="B128" s="34" t="s">
        <v>468</v>
      </c>
      <c r="C128" s="122" t="str">
        <f t="shared" si="2"/>
        <v>dataverzoek doen</v>
      </c>
      <c r="D128" s="5" t="s">
        <v>37</v>
      </c>
      <c r="E128" s="71" t="s">
        <v>41</v>
      </c>
      <c r="F128" s="55"/>
      <c r="G128" s="60"/>
      <c r="H128" s="64" t="s">
        <v>148</v>
      </c>
      <c r="I128" s="34" t="s">
        <v>469</v>
      </c>
      <c r="J128" s="65" t="s">
        <v>470</v>
      </c>
      <c r="K128" s="60">
        <v>0</v>
      </c>
      <c r="L128" s="34">
        <v>0</v>
      </c>
      <c r="M128" s="34" t="s">
        <v>471</v>
      </c>
      <c r="N128" s="66">
        <v>0</v>
      </c>
      <c r="O128" s="67">
        <v>0</v>
      </c>
      <c r="P128" s="67">
        <v>0</v>
      </c>
      <c r="Q128" s="68">
        <v>0</v>
      </c>
      <c r="R128" s="60">
        <v>0</v>
      </c>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0"/>
      <c r="BI128" s="20"/>
      <c r="BJ128" s="20"/>
      <c r="BK128" s="20"/>
      <c r="BL128" s="20"/>
      <c r="BM128" s="20"/>
      <c r="BN128" s="20"/>
      <c r="BO128" s="20"/>
      <c r="BP128" s="20"/>
      <c r="BQ128" s="20"/>
      <c r="BR128" s="20"/>
      <c r="BS128" s="20"/>
      <c r="BT128" s="20"/>
      <c r="BU128" s="20"/>
      <c r="BV128" s="20"/>
    </row>
    <row r="129" spans="1:74" ht="57" customHeight="1">
      <c r="A129" s="60">
        <v>124</v>
      </c>
      <c r="B129" s="34" t="s">
        <v>472</v>
      </c>
      <c r="C129" s="122" t="str">
        <f t="shared" si="2"/>
        <v>Reden: staatsveiligheid</v>
      </c>
      <c r="D129" s="72" t="s">
        <v>45</v>
      </c>
      <c r="E129" s="64" t="s">
        <v>88</v>
      </c>
      <c r="F129" s="55"/>
      <c r="G129" s="60"/>
      <c r="H129" s="64" t="s">
        <v>45</v>
      </c>
      <c r="I129" s="34" t="s">
        <v>473</v>
      </c>
      <c r="J129" s="65" t="s">
        <v>474</v>
      </c>
      <c r="K129" s="60">
        <v>0</v>
      </c>
      <c r="L129" s="34">
        <v>0</v>
      </c>
      <c r="M129" s="34" t="s">
        <v>475</v>
      </c>
      <c r="N129" s="66">
        <v>0</v>
      </c>
      <c r="O129" s="67">
        <v>0</v>
      </c>
      <c r="P129" s="67">
        <v>0</v>
      </c>
      <c r="Q129" s="68">
        <v>0</v>
      </c>
      <c r="R129" s="60">
        <v>0</v>
      </c>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row>
    <row r="130" spans="1:74">
      <c r="A130" s="60"/>
      <c r="B130" s="34"/>
      <c r="C130" s="20"/>
      <c r="D130" s="55"/>
      <c r="E130" s="55"/>
      <c r="F130" s="55"/>
      <c r="G130" s="60"/>
      <c r="H130" s="55"/>
      <c r="I130" s="60"/>
      <c r="J130" s="65"/>
      <c r="K130" s="60"/>
      <c r="L130" s="20"/>
      <c r="M130" s="20"/>
      <c r="N130" s="11"/>
      <c r="O130" s="6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c r="BF130" s="20"/>
      <c r="BG130" s="20"/>
      <c r="BH130" s="20"/>
      <c r="BI130" s="20"/>
      <c r="BJ130" s="20"/>
      <c r="BK130" s="20"/>
      <c r="BL130" s="20"/>
      <c r="BM130" s="20"/>
      <c r="BN130" s="20"/>
      <c r="BO130" s="20"/>
      <c r="BP130" s="20"/>
      <c r="BQ130" s="20"/>
      <c r="BR130" s="20"/>
      <c r="BS130" s="20"/>
      <c r="BT130" s="20"/>
      <c r="BU130" s="20"/>
      <c r="BV130" s="20"/>
    </row>
    <row r="131" spans="1:74">
      <c r="A131" s="60"/>
      <c r="B131" s="34"/>
      <c r="C131" s="20"/>
      <c r="D131" s="55"/>
      <c r="E131" s="55"/>
      <c r="F131" s="55"/>
      <c r="G131" s="60"/>
      <c r="H131" s="55"/>
      <c r="I131" s="60"/>
      <c r="J131" s="65"/>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row>
    <row r="132" spans="1:74">
      <c r="A132" s="60"/>
      <c r="B132" s="34"/>
      <c r="C132" s="20"/>
      <c r="D132" s="55"/>
      <c r="E132" s="55"/>
      <c r="F132" s="55"/>
      <c r="G132" s="60"/>
      <c r="H132" s="55"/>
      <c r="I132" s="60"/>
      <c r="J132" s="65"/>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c r="BK132" s="20"/>
      <c r="BL132" s="20"/>
      <c r="BM132" s="20"/>
      <c r="BN132" s="20"/>
      <c r="BO132" s="20"/>
      <c r="BP132" s="20"/>
      <c r="BQ132" s="20"/>
      <c r="BR132" s="20"/>
      <c r="BS132" s="20"/>
      <c r="BT132" s="20"/>
      <c r="BU132" s="20"/>
      <c r="BV132" s="20"/>
    </row>
    <row r="133" spans="1:74">
      <c r="A133" s="60"/>
      <c r="B133" s="34"/>
      <c r="C133" s="20"/>
      <c r="D133" s="55"/>
      <c r="E133" s="55"/>
      <c r="F133" s="55"/>
      <c r="G133" s="60"/>
      <c r="H133" s="55"/>
      <c r="I133" s="60"/>
      <c r="J133" s="65"/>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row>
    <row r="134" spans="1:74">
      <c r="A134" s="60"/>
      <c r="B134" s="34"/>
      <c r="C134" s="20"/>
      <c r="D134" s="55"/>
      <c r="E134" s="55"/>
      <c r="F134" s="55"/>
      <c r="G134" s="60"/>
      <c r="H134" s="55"/>
      <c r="I134" s="60"/>
      <c r="J134" s="65"/>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c r="BH134" s="20"/>
      <c r="BI134" s="20"/>
      <c r="BJ134" s="20"/>
      <c r="BK134" s="20"/>
      <c r="BL134" s="20"/>
      <c r="BM134" s="20"/>
      <c r="BN134" s="20"/>
      <c r="BO134" s="20"/>
      <c r="BP134" s="20"/>
      <c r="BQ134" s="20"/>
      <c r="BR134" s="20"/>
      <c r="BS134" s="20"/>
      <c r="BT134" s="20"/>
      <c r="BU134" s="20"/>
      <c r="BV134" s="20"/>
    </row>
    <row r="135" spans="1:74">
      <c r="A135" s="60"/>
      <c r="B135" s="34"/>
      <c r="C135" s="20"/>
      <c r="D135" s="55"/>
      <c r="E135" s="55"/>
      <c r="F135" s="55"/>
      <c r="G135" s="60"/>
      <c r="H135" s="55"/>
      <c r="I135" s="60"/>
      <c r="J135" s="65"/>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row>
    <row r="136" spans="1:74">
      <c r="A136" s="60"/>
      <c r="B136" s="34"/>
      <c r="C136" s="20"/>
      <c r="D136" s="55"/>
      <c r="E136" s="55"/>
      <c r="F136" s="55"/>
      <c r="G136" s="60"/>
      <c r="H136" s="55"/>
      <c r="I136" s="60"/>
      <c r="J136" s="65"/>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row>
    <row r="137" spans="1:74">
      <c r="A137" s="60"/>
      <c r="B137" s="34"/>
      <c r="C137" s="20"/>
      <c r="D137" s="55"/>
      <c r="E137" s="55"/>
      <c r="F137" s="55"/>
      <c r="G137" s="60"/>
      <c r="H137" s="55"/>
      <c r="I137" s="60"/>
      <c r="J137" s="65"/>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0"/>
      <c r="BS137" s="20"/>
      <c r="BT137" s="20"/>
      <c r="BU137" s="20"/>
      <c r="BV137" s="20"/>
    </row>
    <row r="138" spans="1:74">
      <c r="A138" s="60"/>
      <c r="B138" s="34"/>
      <c r="C138" s="20"/>
      <c r="D138" s="55"/>
      <c r="E138" s="55"/>
      <c r="F138" s="55"/>
      <c r="G138" s="60"/>
      <c r="H138" s="55"/>
      <c r="I138" s="60"/>
      <c r="J138" s="65"/>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row>
    <row r="139" spans="1:74">
      <c r="A139" s="60"/>
      <c r="B139" s="34"/>
      <c r="C139" s="20"/>
      <c r="D139" s="55"/>
      <c r="E139" s="55"/>
      <c r="F139" s="55"/>
      <c r="G139" s="60"/>
      <c r="H139" s="55"/>
      <c r="I139" s="60"/>
      <c r="J139" s="65"/>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row>
    <row r="140" spans="1:74">
      <c r="A140" s="60"/>
      <c r="B140" s="34"/>
      <c r="C140" s="20"/>
      <c r="D140" s="55"/>
      <c r="E140" s="55"/>
      <c r="F140" s="55"/>
      <c r="G140" s="60"/>
      <c r="H140" s="55"/>
      <c r="I140" s="60"/>
      <c r="J140" s="65"/>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AS140" s="20"/>
      <c r="AT140" s="20"/>
      <c r="AU140" s="20"/>
      <c r="AV140" s="20"/>
      <c r="AW140" s="20"/>
      <c r="AX140" s="20"/>
      <c r="AY140" s="20"/>
      <c r="AZ140" s="20"/>
      <c r="BA140" s="20"/>
      <c r="BB140" s="20"/>
      <c r="BC140" s="20"/>
      <c r="BD140" s="20"/>
      <c r="BE140" s="20"/>
      <c r="BF140" s="20"/>
      <c r="BG140" s="20"/>
      <c r="BH140" s="20"/>
      <c r="BI140" s="20"/>
      <c r="BJ140" s="20"/>
      <c r="BK140" s="20"/>
      <c r="BL140" s="20"/>
      <c r="BM140" s="20"/>
      <c r="BN140" s="20"/>
      <c r="BO140" s="20"/>
      <c r="BP140" s="20"/>
      <c r="BQ140" s="20"/>
      <c r="BR140" s="20"/>
      <c r="BS140" s="20"/>
      <c r="BT140" s="20"/>
      <c r="BU140" s="20"/>
      <c r="BV140" s="20"/>
    </row>
    <row r="141" spans="1:74">
      <c r="A141" s="60"/>
      <c r="B141" s="34"/>
      <c r="C141" s="20"/>
      <c r="D141" s="55"/>
      <c r="E141" s="55"/>
      <c r="F141" s="55"/>
      <c r="G141" s="60"/>
      <c r="H141" s="55"/>
      <c r="I141" s="60"/>
      <c r="J141" s="65"/>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20"/>
    </row>
    <row r="142" spans="1:74">
      <c r="A142" s="60"/>
      <c r="B142" s="34"/>
      <c r="C142" s="20"/>
      <c r="D142" s="55"/>
      <c r="E142" s="55"/>
      <c r="F142" s="55"/>
      <c r="G142" s="60"/>
      <c r="H142" s="55"/>
      <c r="I142" s="60"/>
      <c r="J142" s="65"/>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20"/>
    </row>
    <row r="143" spans="1:74">
      <c r="A143" s="60"/>
      <c r="B143" s="34"/>
      <c r="C143" s="20"/>
      <c r="D143" s="55"/>
      <c r="E143" s="55"/>
      <c r="F143" s="55"/>
      <c r="G143" s="60"/>
      <c r="H143" s="55"/>
      <c r="I143" s="60"/>
      <c r="J143" s="65"/>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row>
    <row r="144" spans="1:74">
      <c r="A144" s="60"/>
      <c r="B144" s="34"/>
      <c r="C144" s="20"/>
      <c r="D144" s="55"/>
      <c r="E144" s="55"/>
      <c r="F144" s="55"/>
      <c r="G144" s="60"/>
      <c r="H144" s="55"/>
      <c r="I144" s="60"/>
      <c r="J144" s="65"/>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20"/>
    </row>
    <row r="145" spans="1:74">
      <c r="A145" s="60"/>
      <c r="B145" s="34"/>
      <c r="C145" s="20"/>
      <c r="D145" s="55"/>
      <c r="E145" s="55"/>
      <c r="F145" s="55"/>
      <c r="G145" s="60"/>
      <c r="H145" s="55"/>
      <c r="I145" s="60"/>
      <c r="J145" s="65"/>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row>
    <row r="146" spans="1:74">
      <c r="A146" s="60"/>
      <c r="B146" s="34"/>
      <c r="C146" s="20"/>
      <c r="D146" s="55"/>
      <c r="E146" s="55"/>
      <c r="F146" s="55"/>
      <c r="G146" s="60"/>
      <c r="H146" s="55"/>
      <c r="I146" s="60"/>
      <c r="J146" s="65"/>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row>
    <row r="147" spans="1:74">
      <c r="A147" s="60"/>
      <c r="B147" s="34"/>
      <c r="C147" s="20"/>
      <c r="D147" s="55"/>
      <c r="E147" s="55"/>
      <c r="F147" s="55"/>
      <c r="G147" s="60"/>
      <c r="H147" s="55"/>
      <c r="I147" s="60"/>
      <c r="J147" s="65"/>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row>
    <row r="148" spans="1:74">
      <c r="A148" s="60"/>
      <c r="B148" s="34"/>
      <c r="C148" s="20"/>
      <c r="D148" s="55"/>
      <c r="E148" s="55"/>
      <c r="F148" s="55"/>
      <c r="G148" s="60"/>
      <c r="H148" s="55"/>
      <c r="I148" s="60"/>
      <c r="J148" s="65"/>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AS148" s="20"/>
      <c r="AT148" s="20"/>
      <c r="AU148" s="20"/>
      <c r="AV148" s="20"/>
      <c r="AW148" s="20"/>
      <c r="AX148" s="20"/>
      <c r="AY148" s="20"/>
      <c r="AZ148" s="20"/>
      <c r="BA148" s="20"/>
      <c r="BB148" s="20"/>
      <c r="BC148" s="20"/>
      <c r="BD148" s="20"/>
      <c r="BE148" s="20"/>
      <c r="BF148" s="20"/>
      <c r="BG148" s="20"/>
      <c r="BH148" s="20"/>
      <c r="BI148" s="20"/>
      <c r="BJ148" s="20"/>
      <c r="BK148" s="20"/>
      <c r="BL148" s="20"/>
      <c r="BM148" s="20"/>
      <c r="BN148" s="20"/>
      <c r="BO148" s="20"/>
      <c r="BP148" s="20"/>
      <c r="BQ148" s="20"/>
      <c r="BR148" s="20"/>
      <c r="BS148" s="20"/>
      <c r="BT148" s="20"/>
      <c r="BU148" s="20"/>
      <c r="BV148" s="20"/>
    </row>
    <row r="149" spans="1:74">
      <c r="A149" s="60"/>
      <c r="B149" s="34"/>
      <c r="C149" s="20"/>
      <c r="D149" s="55"/>
      <c r="E149" s="55"/>
      <c r="F149" s="55"/>
      <c r="G149" s="60"/>
      <c r="H149" s="55"/>
      <c r="I149" s="60"/>
      <c r="J149" s="65"/>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row>
    <row r="150" spans="1:74">
      <c r="A150" s="60"/>
      <c r="B150" s="34"/>
      <c r="C150" s="20"/>
      <c r="D150" s="55"/>
      <c r="E150" s="55"/>
      <c r="F150" s="55"/>
      <c r="G150" s="60"/>
      <c r="H150" s="55"/>
      <c r="I150" s="60"/>
      <c r="J150" s="65"/>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20"/>
    </row>
    <row r="151" spans="1:74">
      <c r="A151" s="60"/>
      <c r="B151" s="34"/>
      <c r="C151" s="20"/>
      <c r="D151" s="55"/>
      <c r="E151" s="55"/>
      <c r="F151" s="55"/>
      <c r="G151" s="60"/>
      <c r="H151" s="55"/>
      <c r="I151" s="60"/>
      <c r="J151" s="65"/>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row>
    <row r="152" spans="1:74">
      <c r="A152" s="60"/>
      <c r="B152" s="34"/>
      <c r="C152" s="20"/>
      <c r="D152" s="55"/>
      <c r="E152" s="55"/>
      <c r="F152" s="55"/>
      <c r="G152" s="60"/>
      <c r="H152" s="55"/>
      <c r="I152" s="60"/>
      <c r="J152" s="65"/>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c r="BF152" s="20"/>
      <c r="BG152" s="20"/>
      <c r="BH152" s="20"/>
      <c r="BI152" s="20"/>
      <c r="BJ152" s="20"/>
      <c r="BK152" s="20"/>
      <c r="BL152" s="20"/>
      <c r="BM152" s="20"/>
      <c r="BN152" s="20"/>
      <c r="BO152" s="20"/>
      <c r="BP152" s="20"/>
      <c r="BQ152" s="20"/>
      <c r="BR152" s="20"/>
      <c r="BS152" s="20"/>
      <c r="BT152" s="20"/>
      <c r="BU152" s="20"/>
      <c r="BV152" s="20"/>
    </row>
    <row r="153" spans="1:74">
      <c r="A153" s="60"/>
      <c r="B153" s="34"/>
      <c r="C153" s="20"/>
      <c r="D153" s="55"/>
      <c r="E153" s="55"/>
      <c r="F153" s="55"/>
      <c r="G153" s="60"/>
      <c r="H153" s="55"/>
      <c r="I153" s="60"/>
      <c r="J153" s="65"/>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row>
    <row r="154" spans="1:74">
      <c r="A154" s="60"/>
      <c r="B154" s="34"/>
      <c r="C154" s="20"/>
      <c r="D154" s="55"/>
      <c r="E154" s="55"/>
      <c r="F154" s="55"/>
      <c r="G154" s="60"/>
      <c r="H154" s="55"/>
      <c r="I154" s="60"/>
      <c r="J154" s="65"/>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row>
    <row r="155" spans="1:74">
      <c r="A155" s="60"/>
      <c r="B155" s="34"/>
      <c r="C155" s="20"/>
      <c r="D155" s="55"/>
      <c r="E155" s="55"/>
      <c r="F155" s="55"/>
      <c r="G155" s="60"/>
      <c r="H155" s="55"/>
      <c r="I155" s="60"/>
      <c r="J155" s="65"/>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row>
    <row r="156" spans="1:74">
      <c r="A156" s="60"/>
      <c r="B156" s="34"/>
      <c r="C156" s="20"/>
      <c r="D156" s="55"/>
      <c r="E156" s="55"/>
      <c r="F156" s="55"/>
      <c r="G156" s="60"/>
      <c r="H156" s="55"/>
      <c r="I156" s="60"/>
      <c r="J156" s="65"/>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row>
    <row r="157" spans="1:74">
      <c r="A157" s="60"/>
      <c r="B157" s="34"/>
      <c r="C157" s="20"/>
      <c r="D157" s="55"/>
      <c r="E157" s="55"/>
      <c r="F157" s="55"/>
      <c r="G157" s="60"/>
      <c r="H157" s="55"/>
      <c r="I157" s="60"/>
      <c r="J157" s="65"/>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row>
    <row r="158" spans="1:74">
      <c r="A158" s="60"/>
      <c r="B158" s="34"/>
      <c r="C158" s="20"/>
      <c r="D158" s="55"/>
      <c r="E158" s="55"/>
      <c r="F158" s="55"/>
      <c r="G158" s="60"/>
      <c r="H158" s="55"/>
      <c r="I158" s="60"/>
      <c r="J158" s="65"/>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row>
    <row r="159" spans="1:74">
      <c r="A159" s="60"/>
      <c r="B159" s="34"/>
      <c r="C159" s="20"/>
      <c r="D159" s="55"/>
      <c r="E159" s="55"/>
      <c r="F159" s="55"/>
      <c r="G159" s="60"/>
      <c r="H159" s="55"/>
      <c r="I159" s="60"/>
      <c r="J159" s="65"/>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20"/>
    </row>
    <row r="160" spans="1:74">
      <c r="A160" s="60"/>
      <c r="B160" s="34"/>
      <c r="C160" s="20"/>
      <c r="D160" s="55"/>
      <c r="E160" s="55"/>
      <c r="F160" s="55"/>
      <c r="G160" s="60"/>
      <c r="H160" s="55"/>
      <c r="I160" s="60"/>
      <c r="J160" s="65"/>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row>
    <row r="161" spans="1:74">
      <c r="A161" s="60"/>
      <c r="B161" s="34"/>
      <c r="C161" s="20"/>
      <c r="D161" s="55"/>
      <c r="E161" s="55"/>
      <c r="F161" s="55"/>
      <c r="G161" s="60"/>
      <c r="H161" s="55"/>
      <c r="I161" s="60"/>
      <c r="J161" s="65"/>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row>
    <row r="162" spans="1:74">
      <c r="A162" s="60"/>
      <c r="B162" s="34"/>
      <c r="C162" s="20"/>
      <c r="D162" s="55"/>
      <c r="E162" s="55"/>
      <c r="F162" s="55"/>
      <c r="G162" s="60"/>
      <c r="H162" s="55"/>
      <c r="I162" s="60"/>
      <c r="J162" s="65"/>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20"/>
    </row>
    <row r="163" spans="1:74">
      <c r="A163" s="60"/>
      <c r="B163" s="34"/>
      <c r="C163" s="20"/>
      <c r="D163" s="55"/>
      <c r="E163" s="55"/>
      <c r="F163" s="55"/>
      <c r="G163" s="60"/>
      <c r="H163" s="55"/>
      <c r="I163" s="60"/>
      <c r="J163" s="65"/>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row>
    <row r="164" spans="1:74">
      <c r="A164" s="60"/>
      <c r="B164" s="34"/>
      <c r="C164" s="20"/>
      <c r="D164" s="55"/>
      <c r="E164" s="55"/>
      <c r="F164" s="55"/>
      <c r="G164" s="60"/>
      <c r="H164" s="55"/>
      <c r="I164" s="60"/>
      <c r="J164" s="65"/>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row>
    <row r="165" spans="1:74">
      <c r="A165" s="60"/>
      <c r="B165" s="34"/>
      <c r="C165" s="20"/>
      <c r="D165" s="55"/>
      <c r="E165" s="55"/>
      <c r="F165" s="55"/>
      <c r="G165" s="60"/>
      <c r="H165" s="55"/>
      <c r="I165" s="60"/>
      <c r="J165" s="65"/>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20"/>
    </row>
    <row r="166" spans="1:74">
      <c r="A166" s="60"/>
      <c r="B166" s="34"/>
      <c r="C166" s="20"/>
      <c r="D166" s="55"/>
      <c r="E166" s="55"/>
      <c r="F166" s="55"/>
      <c r="G166" s="60"/>
      <c r="H166" s="55"/>
      <c r="I166" s="60"/>
      <c r="J166" s="65"/>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row>
    <row r="167" spans="1:74">
      <c r="A167" s="60"/>
      <c r="B167" s="34"/>
      <c r="C167" s="20"/>
      <c r="D167" s="55"/>
      <c r="E167" s="55"/>
      <c r="F167" s="55"/>
      <c r="G167" s="60"/>
      <c r="H167" s="55"/>
      <c r="I167" s="60"/>
      <c r="J167" s="65"/>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row>
    <row r="168" spans="1:74">
      <c r="A168" s="60"/>
      <c r="B168" s="34"/>
      <c r="C168" s="20"/>
      <c r="D168" s="55"/>
      <c r="E168" s="55"/>
      <c r="F168" s="55"/>
      <c r="G168" s="60"/>
      <c r="H168" s="55"/>
      <c r="I168" s="60"/>
      <c r="J168" s="65"/>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20"/>
    </row>
    <row r="169" spans="1:74">
      <c r="A169" s="60"/>
      <c r="B169" s="34"/>
      <c r="C169" s="20"/>
      <c r="D169" s="55"/>
      <c r="E169" s="55"/>
      <c r="F169" s="55"/>
      <c r="G169" s="60"/>
      <c r="H169" s="55"/>
      <c r="I169" s="60"/>
      <c r="J169" s="65"/>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c r="BF169" s="20"/>
      <c r="BG169" s="20"/>
      <c r="BH169" s="20"/>
      <c r="BI169" s="20"/>
      <c r="BJ169" s="20"/>
      <c r="BK169" s="20"/>
      <c r="BL169" s="20"/>
      <c r="BM169" s="20"/>
      <c r="BN169" s="20"/>
      <c r="BO169" s="20"/>
      <c r="BP169" s="20"/>
      <c r="BQ169" s="20"/>
      <c r="BR169" s="20"/>
      <c r="BS169" s="20"/>
      <c r="BT169" s="20"/>
      <c r="BU169" s="20"/>
      <c r="BV169" s="20"/>
    </row>
    <row r="170" spans="1:74">
      <c r="A170" s="60"/>
      <c r="B170" s="34"/>
      <c r="C170" s="20"/>
      <c r="D170" s="55"/>
      <c r="E170" s="55"/>
      <c r="F170" s="55"/>
      <c r="G170" s="60"/>
      <c r="H170" s="55"/>
      <c r="I170" s="60"/>
      <c r="J170" s="65"/>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20"/>
    </row>
    <row r="171" spans="1:74">
      <c r="A171" s="60"/>
      <c r="B171" s="34"/>
      <c r="C171" s="20"/>
      <c r="D171" s="55"/>
      <c r="E171" s="55"/>
      <c r="F171" s="55"/>
      <c r="G171" s="60"/>
      <c r="H171" s="55"/>
      <c r="I171" s="60"/>
      <c r="J171" s="65"/>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row>
    <row r="172" spans="1:74">
      <c r="A172" s="60"/>
      <c r="B172" s="34"/>
      <c r="C172" s="20"/>
      <c r="D172" s="55"/>
      <c r="E172" s="55"/>
      <c r="F172" s="55"/>
      <c r="G172" s="60"/>
      <c r="H172" s="55"/>
      <c r="I172" s="60"/>
      <c r="J172" s="65"/>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row>
    <row r="173" spans="1:74">
      <c r="A173" s="60"/>
      <c r="B173" s="34"/>
      <c r="C173" s="20"/>
      <c r="D173" s="55"/>
      <c r="E173" s="55"/>
      <c r="F173" s="55"/>
      <c r="G173" s="60"/>
      <c r="H173" s="55"/>
      <c r="I173" s="60"/>
      <c r="J173" s="65"/>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20"/>
    </row>
    <row r="174" spans="1:74">
      <c r="A174" s="60"/>
      <c r="B174" s="34"/>
      <c r="C174" s="20"/>
      <c r="D174" s="55"/>
      <c r="E174" s="55"/>
      <c r="F174" s="55"/>
      <c r="G174" s="60"/>
      <c r="H174" s="55"/>
      <c r="I174" s="60"/>
      <c r="J174" s="65"/>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row>
    <row r="175" spans="1:74">
      <c r="A175" s="60"/>
      <c r="B175" s="34"/>
      <c r="C175" s="20"/>
      <c r="D175" s="55"/>
      <c r="E175" s="55"/>
      <c r="F175" s="55"/>
      <c r="G175" s="60"/>
      <c r="H175" s="55"/>
      <c r="I175" s="60"/>
      <c r="J175" s="65"/>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row>
    <row r="176" spans="1:74">
      <c r="A176" s="60"/>
      <c r="B176" s="34"/>
      <c r="C176" s="20"/>
      <c r="D176" s="55"/>
      <c r="E176" s="55"/>
      <c r="F176" s="55"/>
      <c r="G176" s="60"/>
      <c r="H176" s="55"/>
      <c r="I176" s="60"/>
      <c r="J176" s="65"/>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row>
    <row r="177" spans="1:74">
      <c r="A177" s="60"/>
      <c r="B177" s="34"/>
      <c r="C177" s="20"/>
      <c r="D177" s="55"/>
      <c r="E177" s="55"/>
      <c r="F177" s="55"/>
      <c r="G177" s="60"/>
      <c r="H177" s="55"/>
      <c r="I177" s="60"/>
      <c r="J177" s="65"/>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row>
    <row r="178" spans="1:74">
      <c r="A178" s="60"/>
      <c r="B178" s="34"/>
      <c r="C178" s="20"/>
      <c r="D178" s="55"/>
      <c r="E178" s="55"/>
      <c r="F178" s="55"/>
      <c r="G178" s="60"/>
      <c r="H178" s="55"/>
      <c r="I178" s="60"/>
      <c r="J178" s="65"/>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row>
    <row r="179" spans="1:74">
      <c r="A179" s="60"/>
      <c r="B179" s="34"/>
      <c r="C179" s="20"/>
      <c r="D179" s="55"/>
      <c r="E179" s="55"/>
      <c r="F179" s="55"/>
      <c r="G179" s="60"/>
      <c r="H179" s="55"/>
      <c r="I179" s="60"/>
      <c r="J179" s="65"/>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20"/>
    </row>
    <row r="180" spans="1:74">
      <c r="A180" s="60"/>
      <c r="B180" s="34"/>
      <c r="C180" s="20"/>
      <c r="D180" s="55"/>
      <c r="E180" s="55"/>
      <c r="F180" s="55"/>
      <c r="G180" s="60"/>
      <c r="H180" s="55"/>
      <c r="I180" s="60"/>
      <c r="J180" s="65"/>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20"/>
    </row>
    <row r="181" spans="1:74">
      <c r="A181" s="60"/>
      <c r="B181" s="34"/>
      <c r="C181" s="20"/>
      <c r="D181" s="55"/>
      <c r="E181" s="55"/>
      <c r="F181" s="55"/>
      <c r="G181" s="60"/>
      <c r="H181" s="55"/>
      <c r="I181" s="60"/>
      <c r="J181" s="65"/>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20"/>
    </row>
    <row r="182" spans="1:74">
      <c r="A182" s="60"/>
      <c r="B182" s="34"/>
      <c r="C182" s="20"/>
      <c r="D182" s="55"/>
      <c r="E182" s="55"/>
      <c r="F182" s="55"/>
      <c r="G182" s="60"/>
      <c r="H182" s="55"/>
      <c r="I182" s="60"/>
      <c r="J182" s="65"/>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20"/>
    </row>
    <row r="183" spans="1:74">
      <c r="A183" s="60"/>
      <c r="B183" s="34"/>
      <c r="C183" s="20"/>
      <c r="D183" s="55"/>
      <c r="E183" s="55"/>
      <c r="F183" s="55"/>
      <c r="G183" s="60"/>
      <c r="H183" s="55"/>
      <c r="I183" s="60"/>
      <c r="J183" s="65"/>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20"/>
    </row>
    <row r="184" spans="1:74">
      <c r="A184" s="60"/>
      <c r="B184" s="34"/>
      <c r="C184" s="20"/>
      <c r="D184" s="55"/>
      <c r="E184" s="55"/>
      <c r="F184" s="55"/>
      <c r="G184" s="60"/>
      <c r="H184" s="55"/>
      <c r="I184" s="60"/>
      <c r="J184" s="65"/>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20"/>
    </row>
    <row r="185" spans="1:74">
      <c r="A185" s="60"/>
      <c r="B185" s="34"/>
      <c r="C185" s="20"/>
      <c r="D185" s="55"/>
      <c r="E185" s="55"/>
      <c r="F185" s="55"/>
      <c r="G185" s="60"/>
      <c r="H185" s="55"/>
      <c r="I185" s="60"/>
      <c r="J185" s="65"/>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20"/>
    </row>
    <row r="186" spans="1:74">
      <c r="A186" s="60"/>
      <c r="B186" s="34"/>
      <c r="C186" s="20"/>
      <c r="D186" s="55"/>
      <c r="E186" s="55"/>
      <c r="F186" s="55"/>
      <c r="G186" s="60"/>
      <c r="H186" s="55"/>
      <c r="I186" s="60"/>
      <c r="J186" s="65"/>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row>
    <row r="187" spans="1:74">
      <c r="A187" s="60"/>
      <c r="B187" s="34"/>
      <c r="C187" s="20"/>
      <c r="D187" s="55"/>
      <c r="E187" s="55"/>
      <c r="F187" s="55"/>
      <c r="G187" s="60"/>
      <c r="H187" s="55"/>
      <c r="I187" s="60"/>
      <c r="J187" s="65"/>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20"/>
    </row>
    <row r="188" spans="1:74">
      <c r="A188" s="60"/>
      <c r="B188" s="34"/>
      <c r="C188" s="20"/>
      <c r="D188" s="55"/>
      <c r="E188" s="55"/>
      <c r="F188" s="55"/>
      <c r="G188" s="60"/>
      <c r="H188" s="55"/>
      <c r="I188" s="60"/>
      <c r="J188" s="65"/>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20"/>
    </row>
    <row r="189" spans="1:74">
      <c r="A189" s="60"/>
      <c r="B189" s="34"/>
      <c r="C189" s="20"/>
      <c r="D189" s="55"/>
      <c r="E189" s="55"/>
      <c r="F189" s="55"/>
      <c r="G189" s="60"/>
      <c r="H189" s="55"/>
      <c r="I189" s="60"/>
      <c r="J189" s="65"/>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20"/>
    </row>
    <row r="190" spans="1:74">
      <c r="A190" s="60"/>
      <c r="B190" s="34"/>
      <c r="C190" s="20"/>
      <c r="D190" s="55"/>
      <c r="E190" s="55"/>
      <c r="F190" s="55"/>
      <c r="G190" s="60"/>
      <c r="H190" s="55"/>
      <c r="I190" s="60"/>
      <c r="J190" s="65"/>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20"/>
    </row>
    <row r="191" spans="1:74">
      <c r="A191" s="60"/>
      <c r="B191" s="34"/>
      <c r="C191" s="20"/>
      <c r="D191" s="55"/>
      <c r="E191" s="55"/>
      <c r="F191" s="55"/>
      <c r="G191" s="60"/>
      <c r="H191" s="55"/>
      <c r="I191" s="60"/>
      <c r="J191" s="65"/>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row>
    <row r="192" spans="1:74">
      <c r="A192" s="60"/>
      <c r="B192" s="34"/>
      <c r="C192" s="20"/>
      <c r="D192" s="55"/>
      <c r="E192" s="55"/>
      <c r="F192" s="55"/>
      <c r="G192" s="60"/>
      <c r="H192" s="55"/>
      <c r="I192" s="60"/>
      <c r="J192" s="65"/>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0"/>
      <c r="BF192" s="20"/>
      <c r="BG192" s="20"/>
      <c r="BH192" s="20"/>
      <c r="BI192" s="20"/>
      <c r="BJ192" s="20"/>
      <c r="BK192" s="20"/>
      <c r="BL192" s="20"/>
      <c r="BM192" s="20"/>
      <c r="BN192" s="20"/>
      <c r="BO192" s="20"/>
      <c r="BP192" s="20"/>
      <c r="BQ192" s="20"/>
      <c r="BR192" s="20"/>
      <c r="BS192" s="20"/>
      <c r="BT192" s="20"/>
      <c r="BU192" s="20"/>
      <c r="BV192" s="20"/>
    </row>
    <row r="193" spans="1:74">
      <c r="A193" s="60"/>
      <c r="B193" s="34"/>
      <c r="C193" s="20"/>
      <c r="D193" s="55"/>
      <c r="E193" s="55"/>
      <c r="F193" s="55"/>
      <c r="G193" s="60"/>
      <c r="H193" s="55"/>
      <c r="I193" s="60"/>
      <c r="J193" s="65"/>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row>
    <row r="194" spans="1:74">
      <c r="A194" s="60"/>
      <c r="B194" s="34"/>
      <c r="C194" s="20"/>
      <c r="D194" s="55"/>
      <c r="E194" s="55"/>
      <c r="F194" s="55"/>
      <c r="G194" s="60"/>
      <c r="H194" s="55"/>
      <c r="I194" s="60"/>
      <c r="J194" s="65"/>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row>
  </sheetData>
  <dataConsolidate/>
  <mergeCells count="3">
    <mergeCell ref="A1:B1"/>
    <mergeCell ref="E1:F1"/>
    <mergeCell ref="C2:E2"/>
  </mergeCells>
  <phoneticPr fontId="13" type="noConversion"/>
  <conditionalFormatting sqref="D127">
    <cfRule type="containsText" dxfId="1" priority="1" operator="containsText" text="Gesloten">
      <formula>NOT(ISERROR(SEARCH("Gesloten",D127)))</formula>
    </cfRule>
    <cfRule type="containsText" dxfId="0" priority="2" operator="containsText" text="Beschikbaar">
      <formula>NOT(ISERROR(SEARCH("Beschikbaar",D127)))</formula>
    </cfRule>
  </conditionalFormatting>
  <hyperlinks>
    <hyperlink ref="G7" r:id="rId1"/>
    <hyperlink ref="G10" r:id="rId2"/>
    <hyperlink ref="G15" r:id="rId3"/>
    <hyperlink ref="G47" r:id="rId4"/>
    <hyperlink ref="G99" r:id="rId5"/>
    <hyperlink ref="G105" r:id="rId6"/>
    <hyperlink ref="G108" r:id="rId7"/>
    <hyperlink ref="G14" r:id="rId8"/>
  </hyperlinks>
  <pageMargins left="0.75" right="0.75" top="1" bottom="1" header="0.5" footer="0.5"/>
  <pageSetup paperSize="9" scale="80" fitToHeight="10"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Inventarisatielijst Min BZK.</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Steenks</dc:creator>
  <cp:lastModifiedBy>Hayo Schreijer</cp:lastModifiedBy>
  <cp:lastPrinted>2015-06-15T20:14:07Z</cp:lastPrinted>
  <dcterms:created xsi:type="dcterms:W3CDTF">2015-06-11T19:21:50Z</dcterms:created>
  <dcterms:modified xsi:type="dcterms:W3CDTF">2015-07-09T16:18:09Z</dcterms:modified>
</cp:coreProperties>
</file>